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0501040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<sst xmlns="http://schemas.openxmlformats.org/spreadsheetml/2006/main" count="106" uniqueCount="76">
  <si>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</si>
  <si>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</si>
  <si>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</si>
  <si>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</si>
  <si>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</si>
  <si>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</si>
  <si>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</si>
  <si>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</si>
  <si>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</si>
  <si>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</si>
  <si>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</si>
  <si>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</si>
  <si>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</si>
  <si>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</si>
  <si>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чол.</t>
  </si>
  <si>
    <t>2</t>
  </si>
  <si>
    <t>Продукту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</si>
  <si>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</si>
  <si>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</si>
  <si>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</si>
  <si>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</si>
  <si>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</si>
  <si>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</si>
  <si>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</si>
  <si>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</si>
  <si>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</si>
  <si>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</si>
  <si>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</si>
  <si>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</si>
  <si>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</si>
  <si>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</si>
  <si>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</si>
  <si>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4.3</t>
  </si>
  <si>
    <t>4.2</t>
  </si>
  <si>
    <t xml:space="preserve">Ефективності </t>
  </si>
  <si>
    <t>Якості</t>
  </si>
  <si>
    <t>од.</t>
  </si>
  <si>
    <t>Кількість кримінальних справ</t>
  </si>
  <si>
    <t>Витрати на утримання 1 установи</t>
  </si>
  <si>
    <t>тис.грн.</t>
  </si>
  <si>
    <t>Звітність</t>
  </si>
  <si>
    <t>Кількість справ про адміністративні правопорушення</t>
  </si>
  <si>
    <t>Сататистична звітність</t>
  </si>
  <si>
    <t>Кількість цивільних справ, що потребують оплати витрат з інформаційно-технічного забезпечення</t>
  </si>
  <si>
    <t>Постанова КМУ від 21.12.2005 №1258</t>
  </si>
  <si>
    <t>Кількість роздрукованих технічних записів судових засідань та виданих дублікатів виконавчих листів або судових наказів</t>
  </si>
  <si>
    <t>Кількість придбаного обладнання та предметів довгострокового користування</t>
  </si>
  <si>
    <t>Розрахунок</t>
  </si>
  <si>
    <t>Кількість справ, що припадає на 1-го суддю</t>
  </si>
  <si>
    <t>Витрати на утримання однієї штатної одиниці</t>
  </si>
  <si>
    <t>Сума надходжень від оплати витрат з інформаційно-технічного забезпечення</t>
  </si>
  <si>
    <t>Надходження від плати за роздрукування технічного запису судового засідання в цивільних справах і видачі дубліката виконавчого листа або судового наказу</t>
  </si>
  <si>
    <t>Середні витрати на придбання 1 одиниці обладнання та предметів довгострокового користування</t>
  </si>
  <si>
    <t>Цивільний процесуальний кодекс України від 18.03.2004 №1618-IV</t>
  </si>
  <si>
    <t>Відсоток закінчених провадженням (розглянутих) справ</t>
  </si>
  <si>
    <t>Відсоток забезпечення судів обладнанням та предметами довгострокового користування</t>
  </si>
  <si>
    <t>Рівень погашення кредиторської заборгованості капітального характеру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</si>
  <si>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</si>
  <si>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</si>
  <si>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</si>
  <si>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</si>
  <si>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</si>
  <si>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</si>
  <si>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</si>
  <si>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0501030</t>
  </si>
  <si>
    <t>Здійснення правосуддя Апеляційним судом України та апеляційними судами</t>
  </si>
  <si>
    <t>Указ Президента України від 20 серпня 2001 року № 642/2001</t>
  </si>
  <si>
    <t>Розпорядження КМУ від 16.10.2008 №1340-р</t>
  </si>
  <si>
    <t>Указ Президента України від 20 серпня 2001 року №642/2001</t>
  </si>
  <si>
    <t>Кількість установ апеляційних судів</t>
  </si>
  <si>
    <t>Кількість працівників апарату, службовців та інших працівників апеляційних судів</t>
  </si>
  <si>
    <t>Кількість суддів апеляційних судів</t>
  </si>
  <si>
    <t>Кількість цивільних справ, скарг, заяв, клопотань, що знаходяться на розгляді у апеляційних судах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</si>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</sst>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="75" zoomScaleNormal="75" workbookViewId="0" topLeftCell="B1">
      <selection activeCell="M37" sqref="M37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42.375" style="2" customWidth="1"/>
    <col min="4" max="4" width="10.00390625" style="2" customWidth="1"/>
    <col min="5" max="5" width="30.75390625" style="9" customWidth="1"/>
    <col min="6" max="6" width="12.00390625" style="7" customWidth="1"/>
    <col min="7" max="7" width="14.875" style="7" customWidth="1"/>
    <col min="8" max="8" width="10.25390625" style="7" customWidth="1"/>
    <col min="9" max="9" width="12.00390625" style="7" customWidth="1"/>
    <col min="10" max="10" width="14.00390625" style="7" customWidth="1"/>
    <col min="11" max="11" width="9.375" style="7" customWidth="1"/>
    <col min="12" max="12" width="12.00390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32" t="s">
        <v>58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8.75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8.75">
      <c r="B3" s="31" t="s">
        <v>59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8.75">
      <c r="B4" s="31" t="s">
        <v>60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7"/>
      <c r="C5" s="7"/>
      <c r="D5" s="40" t="s">
        <v>64</v>
      </c>
      <c r="E5" s="40"/>
      <c r="F5" s="40"/>
      <c r="G5" s="19" t="s">
        <v>65</v>
      </c>
      <c r="H5" s="19"/>
      <c r="I5" s="19"/>
      <c r="J5" s="19"/>
      <c r="K5" s="19"/>
      <c r="L5" s="19"/>
      <c r="M5" s="19"/>
      <c r="N5" s="19"/>
    </row>
    <row r="6" spans="2:14" ht="18.75" customHeight="1">
      <c r="B6" s="7"/>
      <c r="C6" s="20"/>
      <c r="D6" s="41" t="s">
        <v>62</v>
      </c>
      <c r="E6" s="41"/>
      <c r="F6" s="41"/>
      <c r="G6" s="42" t="s">
        <v>63</v>
      </c>
      <c r="H6" s="42"/>
      <c r="I6" s="42"/>
      <c r="J6" s="42"/>
      <c r="K6" s="21"/>
      <c r="L6" s="21"/>
      <c r="M6" s="21"/>
      <c r="N6" s="21"/>
    </row>
    <row r="8" spans="2:14" s="14" customFormat="1" ht="33" customHeight="1">
      <c r="B8" s="33" t="s">
        <v>0</v>
      </c>
      <c r="C8" s="35" t="s">
        <v>2</v>
      </c>
      <c r="D8" s="35" t="s">
        <v>1</v>
      </c>
      <c r="E8" s="35" t="s">
        <v>3</v>
      </c>
      <c r="F8" s="37" t="s">
        <v>4</v>
      </c>
      <c r="G8" s="38"/>
      <c r="H8" s="39"/>
      <c r="I8" s="37" t="s">
        <v>8</v>
      </c>
      <c r="J8" s="38"/>
      <c r="K8" s="39"/>
      <c r="L8" s="43" t="s">
        <v>9</v>
      </c>
      <c r="M8" s="44"/>
      <c r="N8" s="45"/>
    </row>
    <row r="9" spans="2:14" s="17" customFormat="1" ht="30">
      <c r="B9" s="34"/>
      <c r="C9" s="36"/>
      <c r="D9" s="36"/>
      <c r="E9" s="36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28" t="s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2:14" ht="25.5">
      <c r="B11" s="3" t="s">
        <v>11</v>
      </c>
      <c r="C11" s="5" t="s">
        <v>71</v>
      </c>
      <c r="D11" s="1" t="s">
        <v>14</v>
      </c>
      <c r="E11" s="8" t="s">
        <v>66</v>
      </c>
      <c r="F11" s="22">
        <v>1763</v>
      </c>
      <c r="G11" s="22"/>
      <c r="H11" s="12">
        <f>F11+G11</f>
        <v>1763</v>
      </c>
      <c r="I11" s="22">
        <v>1379</v>
      </c>
      <c r="J11" s="22"/>
      <c r="K11" s="12">
        <f>I11+J11</f>
        <v>1379</v>
      </c>
      <c r="L11" s="13">
        <f>I11-F11</f>
        <v>-384</v>
      </c>
      <c r="M11" s="13">
        <f>J11-G11</f>
        <v>0</v>
      </c>
      <c r="N11" s="13">
        <f>K11-H11</f>
        <v>-384</v>
      </c>
    </row>
    <row r="12" spans="2:14" ht="25.5">
      <c r="B12" s="3" t="s">
        <v>12</v>
      </c>
      <c r="C12" s="5" t="s">
        <v>70</v>
      </c>
      <c r="D12" s="1" t="s">
        <v>14</v>
      </c>
      <c r="E12" s="8" t="s">
        <v>67</v>
      </c>
      <c r="F12" s="22">
        <v>4643</v>
      </c>
      <c r="G12" s="22"/>
      <c r="H12" s="12">
        <f aca="true" t="shared" si="0" ref="H12:H31">F12+G12</f>
        <v>4643</v>
      </c>
      <c r="I12" s="22">
        <v>2815</v>
      </c>
      <c r="J12" s="22"/>
      <c r="K12" s="12">
        <f aca="true" t="shared" si="1" ref="K12:K31">I12+J12</f>
        <v>2815</v>
      </c>
      <c r="L12" s="13">
        <f aca="true" t="shared" si="2" ref="L12:L31">I12-F12</f>
        <v>-1828</v>
      </c>
      <c r="M12" s="13">
        <f aca="true" t="shared" si="3" ref="M12:M31">J12-G12</f>
        <v>0</v>
      </c>
      <c r="N12" s="13">
        <f>K12-H12</f>
        <v>-1828</v>
      </c>
    </row>
    <row r="13" spans="2:14" ht="28.5" customHeight="1">
      <c r="B13" s="3" t="s">
        <v>13</v>
      </c>
      <c r="C13" s="5" t="s">
        <v>69</v>
      </c>
      <c r="D13" s="1" t="s">
        <v>36</v>
      </c>
      <c r="E13" s="8" t="s">
        <v>68</v>
      </c>
      <c r="F13" s="22">
        <v>28</v>
      </c>
      <c r="G13" s="22"/>
      <c r="H13" s="12">
        <f t="shared" si="0"/>
        <v>28</v>
      </c>
      <c r="I13" s="22">
        <v>27</v>
      </c>
      <c r="J13" s="22"/>
      <c r="K13" s="12">
        <f t="shared" si="1"/>
        <v>27</v>
      </c>
      <c r="L13" s="13">
        <f t="shared" si="2"/>
        <v>-1</v>
      </c>
      <c r="M13" s="13">
        <f t="shared" si="3"/>
        <v>0</v>
      </c>
      <c r="N13" s="13">
        <f>K13-H13</f>
        <v>-1</v>
      </c>
    </row>
    <row r="14" spans="2:14" s="17" customFormat="1" ht="13.5" customHeight="1">
      <c r="B14" s="18" t="s">
        <v>15</v>
      </c>
      <c r="C14" s="28" t="s">
        <v>16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2:14" ht="12.75">
      <c r="B15" s="3" t="s">
        <v>17</v>
      </c>
      <c r="C15" s="5" t="s">
        <v>37</v>
      </c>
      <c r="D15" s="1" t="s">
        <v>36</v>
      </c>
      <c r="E15" s="8" t="s">
        <v>42</v>
      </c>
      <c r="F15" s="10">
        <v>73688</v>
      </c>
      <c r="G15" s="10"/>
      <c r="H15" s="12">
        <f t="shared" si="0"/>
        <v>73688</v>
      </c>
      <c r="I15" s="10">
        <v>75866</v>
      </c>
      <c r="J15" s="10"/>
      <c r="K15" s="12">
        <f t="shared" si="1"/>
        <v>75866</v>
      </c>
      <c r="L15" s="13">
        <f t="shared" si="2"/>
        <v>2178</v>
      </c>
      <c r="M15" s="13">
        <f t="shared" si="3"/>
        <v>0</v>
      </c>
      <c r="N15" s="13">
        <f aca="true" t="shared" si="4" ref="N15:N20">K15-H15</f>
        <v>2178</v>
      </c>
    </row>
    <row r="16" spans="2:14" ht="28.5" customHeight="1">
      <c r="B16" s="3" t="s">
        <v>18</v>
      </c>
      <c r="C16" s="5" t="s">
        <v>72</v>
      </c>
      <c r="D16" s="1" t="s">
        <v>36</v>
      </c>
      <c r="E16" s="8" t="s">
        <v>42</v>
      </c>
      <c r="F16" s="10">
        <v>124007</v>
      </c>
      <c r="G16" s="10"/>
      <c r="H16" s="12">
        <f t="shared" si="0"/>
        <v>124007</v>
      </c>
      <c r="I16" s="10">
        <v>314280</v>
      </c>
      <c r="J16" s="10"/>
      <c r="K16" s="12">
        <f t="shared" si="1"/>
        <v>314280</v>
      </c>
      <c r="L16" s="13">
        <f t="shared" si="2"/>
        <v>190273</v>
      </c>
      <c r="M16" s="13">
        <f t="shared" si="3"/>
        <v>0</v>
      </c>
      <c r="N16" s="13">
        <f t="shared" si="4"/>
        <v>190273</v>
      </c>
    </row>
    <row r="17" spans="2:14" ht="25.5">
      <c r="B17" s="3" t="s">
        <v>19</v>
      </c>
      <c r="C17" s="5" t="s">
        <v>41</v>
      </c>
      <c r="D17" s="1" t="s">
        <v>36</v>
      </c>
      <c r="E17" s="8" t="s">
        <v>42</v>
      </c>
      <c r="F17" s="10"/>
      <c r="G17" s="10"/>
      <c r="H17" s="12">
        <f t="shared" si="0"/>
        <v>0</v>
      </c>
      <c r="I17" s="10"/>
      <c r="J17" s="10"/>
      <c r="K17" s="12">
        <f t="shared" si="1"/>
        <v>0</v>
      </c>
      <c r="L17" s="13">
        <f t="shared" si="2"/>
        <v>0</v>
      </c>
      <c r="M17" s="13">
        <f t="shared" si="3"/>
        <v>0</v>
      </c>
      <c r="N17" s="13">
        <f t="shared" si="4"/>
        <v>0</v>
      </c>
    </row>
    <row r="18" spans="2:14" ht="30" customHeight="1">
      <c r="B18" s="3" t="s">
        <v>20</v>
      </c>
      <c r="C18" s="5" t="s">
        <v>43</v>
      </c>
      <c r="D18" s="1" t="s">
        <v>36</v>
      </c>
      <c r="E18" s="8" t="s">
        <v>44</v>
      </c>
      <c r="F18" s="10"/>
      <c r="G18" s="10">
        <v>124007</v>
      </c>
      <c r="H18" s="12">
        <f t="shared" si="0"/>
        <v>124007</v>
      </c>
      <c r="I18" s="10"/>
      <c r="J18" s="10">
        <v>314280</v>
      </c>
      <c r="K18" s="12">
        <f t="shared" si="1"/>
        <v>314280</v>
      </c>
      <c r="L18" s="13">
        <f t="shared" si="2"/>
        <v>0</v>
      </c>
      <c r="M18" s="13">
        <f t="shared" si="3"/>
        <v>190273</v>
      </c>
      <c r="N18" s="13">
        <f t="shared" si="4"/>
        <v>190273</v>
      </c>
    </row>
    <row r="19" spans="2:14" ht="38.25">
      <c r="B19" s="3" t="s">
        <v>21</v>
      </c>
      <c r="C19" s="5" t="s">
        <v>45</v>
      </c>
      <c r="D19" s="1" t="s">
        <v>36</v>
      </c>
      <c r="E19" s="8" t="s">
        <v>47</v>
      </c>
      <c r="F19" s="10"/>
      <c r="G19" s="10">
        <v>14794</v>
      </c>
      <c r="H19" s="12">
        <f t="shared" si="0"/>
        <v>14794</v>
      </c>
      <c r="I19" s="10"/>
      <c r="J19" s="10"/>
      <c r="K19" s="12">
        <f t="shared" si="1"/>
        <v>0</v>
      </c>
      <c r="L19" s="13">
        <f t="shared" si="2"/>
        <v>0</v>
      </c>
      <c r="M19" s="13">
        <f t="shared" si="3"/>
        <v>-14794</v>
      </c>
      <c r="N19" s="13">
        <f t="shared" si="4"/>
        <v>-14794</v>
      </c>
    </row>
    <row r="20" spans="2:14" ht="25.5">
      <c r="B20" s="3" t="s">
        <v>22</v>
      </c>
      <c r="C20" s="5" t="s">
        <v>46</v>
      </c>
      <c r="D20" s="1" t="s">
        <v>36</v>
      </c>
      <c r="E20" s="8" t="s">
        <v>40</v>
      </c>
      <c r="F20" s="10"/>
      <c r="G20" s="10">
        <v>76</v>
      </c>
      <c r="H20" s="12">
        <f t="shared" si="0"/>
        <v>76</v>
      </c>
      <c r="I20" s="10"/>
      <c r="J20" s="10">
        <v>155.7</v>
      </c>
      <c r="K20" s="12">
        <f t="shared" si="1"/>
        <v>155.7</v>
      </c>
      <c r="L20" s="13">
        <f t="shared" si="2"/>
        <v>0</v>
      </c>
      <c r="M20" s="13">
        <f t="shared" si="3"/>
        <v>79.69999999999999</v>
      </c>
      <c r="N20" s="13">
        <f t="shared" si="4"/>
        <v>79.69999999999999</v>
      </c>
    </row>
    <row r="21" spans="2:14" s="17" customFormat="1" ht="13.5" customHeight="1">
      <c r="B21" s="18" t="s">
        <v>23</v>
      </c>
      <c r="C21" s="28" t="s">
        <v>34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2:14" ht="12.75">
      <c r="B22" s="3" t="s">
        <v>24</v>
      </c>
      <c r="C22" s="5" t="s">
        <v>48</v>
      </c>
      <c r="D22" s="1" t="s">
        <v>36</v>
      </c>
      <c r="E22" s="8" t="s">
        <v>40</v>
      </c>
      <c r="F22" s="10">
        <v>112.1</v>
      </c>
      <c r="G22" s="10"/>
      <c r="H22" s="12">
        <f t="shared" si="0"/>
        <v>112.1</v>
      </c>
      <c r="I22" s="10">
        <v>282.9</v>
      </c>
      <c r="J22" s="10"/>
      <c r="K22" s="12">
        <f t="shared" si="1"/>
        <v>282.9</v>
      </c>
      <c r="L22" s="13">
        <f t="shared" si="2"/>
        <v>170.79999999999998</v>
      </c>
      <c r="M22" s="13">
        <f t="shared" si="3"/>
        <v>0</v>
      </c>
      <c r="N22" s="13">
        <f>L22+M22</f>
        <v>170.79999999999998</v>
      </c>
    </row>
    <row r="23" spans="2:14" ht="12.75">
      <c r="B23" s="3" t="s">
        <v>25</v>
      </c>
      <c r="C23" s="5" t="s">
        <v>49</v>
      </c>
      <c r="D23" s="1" t="s">
        <v>39</v>
      </c>
      <c r="E23" s="8" t="s">
        <v>40</v>
      </c>
      <c r="F23" s="10">
        <v>65.8</v>
      </c>
      <c r="G23" s="10"/>
      <c r="H23" s="12">
        <f t="shared" si="0"/>
        <v>65.8</v>
      </c>
      <c r="I23" s="10">
        <v>100.5</v>
      </c>
      <c r="J23" s="10"/>
      <c r="K23" s="12">
        <f t="shared" si="1"/>
        <v>100.5</v>
      </c>
      <c r="L23" s="13">
        <f t="shared" si="2"/>
        <v>34.7</v>
      </c>
      <c r="M23" s="13">
        <f t="shared" si="3"/>
        <v>0</v>
      </c>
      <c r="N23" s="13">
        <f>L23+M23</f>
        <v>34.7</v>
      </c>
    </row>
    <row r="24" spans="2:14" ht="25.5">
      <c r="B24" s="3" t="s">
        <v>26</v>
      </c>
      <c r="C24" s="5" t="s">
        <v>50</v>
      </c>
      <c r="D24" s="1" t="s">
        <v>39</v>
      </c>
      <c r="E24" s="8" t="s">
        <v>40</v>
      </c>
      <c r="F24" s="10"/>
      <c r="G24" s="10">
        <v>5700</v>
      </c>
      <c r="H24" s="12">
        <f t="shared" si="0"/>
        <v>5700</v>
      </c>
      <c r="I24" s="10"/>
      <c r="J24" s="10">
        <v>12194.2</v>
      </c>
      <c r="K24" s="12">
        <f t="shared" si="1"/>
        <v>12194.2</v>
      </c>
      <c r="L24" s="13">
        <f t="shared" si="2"/>
        <v>0</v>
      </c>
      <c r="M24" s="13">
        <f t="shared" si="3"/>
        <v>6494.200000000001</v>
      </c>
      <c r="N24" s="13">
        <f>L24+M24</f>
        <v>6494.200000000001</v>
      </c>
    </row>
    <row r="25" spans="2:14" ht="51">
      <c r="B25" s="3" t="s">
        <v>27</v>
      </c>
      <c r="C25" s="5" t="s">
        <v>51</v>
      </c>
      <c r="D25" s="1" t="s">
        <v>39</v>
      </c>
      <c r="E25" s="8" t="s">
        <v>53</v>
      </c>
      <c r="F25" s="10"/>
      <c r="G25" s="10">
        <v>15</v>
      </c>
      <c r="H25" s="12">
        <f t="shared" si="0"/>
        <v>15</v>
      </c>
      <c r="I25" s="10"/>
      <c r="J25" s="10"/>
      <c r="K25" s="12">
        <f t="shared" si="1"/>
        <v>0</v>
      </c>
      <c r="L25" s="13">
        <f t="shared" si="2"/>
        <v>0</v>
      </c>
      <c r="M25" s="13">
        <f t="shared" si="3"/>
        <v>-15</v>
      </c>
      <c r="N25" s="13">
        <f>L25+M25</f>
        <v>-15</v>
      </c>
    </row>
    <row r="26" spans="2:14" ht="38.25">
      <c r="B26" s="3" t="s">
        <v>28</v>
      </c>
      <c r="C26" s="5" t="s">
        <v>52</v>
      </c>
      <c r="D26" s="1" t="s">
        <v>39</v>
      </c>
      <c r="E26" s="8" t="s">
        <v>47</v>
      </c>
      <c r="F26" s="10"/>
      <c r="G26" s="10">
        <v>7.5</v>
      </c>
      <c r="H26" s="12">
        <f t="shared" si="0"/>
        <v>7.5</v>
      </c>
      <c r="I26" s="10"/>
      <c r="J26" s="10">
        <v>7.5</v>
      </c>
      <c r="K26" s="12">
        <f t="shared" si="1"/>
        <v>7.5</v>
      </c>
      <c r="L26" s="13">
        <f t="shared" si="2"/>
        <v>0</v>
      </c>
      <c r="M26" s="13">
        <f t="shared" si="3"/>
        <v>0</v>
      </c>
      <c r="N26" s="13">
        <f>L26+M26</f>
        <v>0</v>
      </c>
    </row>
    <row r="27" spans="2:14" ht="12.75">
      <c r="B27" s="3" t="s">
        <v>29</v>
      </c>
      <c r="C27" s="5" t="s">
        <v>38</v>
      </c>
      <c r="D27" s="1" t="s">
        <v>39</v>
      </c>
      <c r="E27" s="8" t="s">
        <v>40</v>
      </c>
      <c r="F27" s="10">
        <v>15061.3</v>
      </c>
      <c r="G27" s="10">
        <v>203.6</v>
      </c>
      <c r="H27" s="12">
        <f t="shared" si="0"/>
        <v>15264.9</v>
      </c>
      <c r="I27" s="10">
        <v>15611.8</v>
      </c>
      <c r="J27" s="10">
        <v>455.3</v>
      </c>
      <c r="K27" s="12">
        <f t="shared" si="1"/>
        <v>16067.099999999999</v>
      </c>
      <c r="L27" s="13">
        <f t="shared" si="2"/>
        <v>550.5</v>
      </c>
      <c r="M27" s="13">
        <f t="shared" si="3"/>
        <v>251.70000000000002</v>
      </c>
      <c r="N27" s="13">
        <f>L27+M27</f>
        <v>802.2</v>
      </c>
    </row>
    <row r="28" spans="2:14" s="17" customFormat="1" ht="13.5" customHeight="1">
      <c r="B28" s="18" t="s">
        <v>30</v>
      </c>
      <c r="C28" s="28" t="s">
        <v>35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2:14" ht="25.5">
      <c r="B29" s="3" t="s">
        <v>31</v>
      </c>
      <c r="C29" s="5" t="s">
        <v>54</v>
      </c>
      <c r="D29" s="1" t="s">
        <v>57</v>
      </c>
      <c r="E29" s="8" t="s">
        <v>40</v>
      </c>
      <c r="F29" s="10">
        <v>90</v>
      </c>
      <c r="G29" s="10"/>
      <c r="H29" s="12">
        <f t="shared" si="0"/>
        <v>90</v>
      </c>
      <c r="I29" s="10">
        <v>83</v>
      </c>
      <c r="J29" s="10"/>
      <c r="K29" s="12">
        <f t="shared" si="1"/>
        <v>83</v>
      </c>
      <c r="L29" s="13">
        <f t="shared" si="2"/>
        <v>-7</v>
      </c>
      <c r="M29" s="13">
        <f t="shared" si="3"/>
        <v>0</v>
      </c>
      <c r="N29" s="13">
        <f>L29+M29</f>
        <v>-7</v>
      </c>
    </row>
    <row r="30" spans="2:14" ht="25.5">
      <c r="B30" s="3" t="s">
        <v>33</v>
      </c>
      <c r="C30" s="5" t="s">
        <v>55</v>
      </c>
      <c r="D30" s="1" t="s">
        <v>57</v>
      </c>
      <c r="E30" s="8" t="s">
        <v>40</v>
      </c>
      <c r="F30" s="10"/>
      <c r="G30" s="10">
        <v>40.4</v>
      </c>
      <c r="H30" s="12">
        <f t="shared" si="0"/>
        <v>40.4</v>
      </c>
      <c r="I30" s="10"/>
      <c r="J30" s="10">
        <v>82</v>
      </c>
      <c r="K30" s="12">
        <f t="shared" si="1"/>
        <v>82</v>
      </c>
      <c r="L30" s="13">
        <f t="shared" si="2"/>
        <v>0</v>
      </c>
      <c r="M30" s="13">
        <f t="shared" si="3"/>
        <v>41.6</v>
      </c>
      <c r="N30" s="13">
        <f>L30+M30</f>
        <v>41.6</v>
      </c>
    </row>
    <row r="31" spans="2:14" ht="25.5">
      <c r="B31" s="3" t="s">
        <v>32</v>
      </c>
      <c r="C31" s="5" t="s">
        <v>56</v>
      </c>
      <c r="D31" s="1" t="s">
        <v>57</v>
      </c>
      <c r="E31" s="8" t="s">
        <v>40</v>
      </c>
      <c r="F31" s="10"/>
      <c r="G31" s="10">
        <v>15.7</v>
      </c>
      <c r="H31" s="12">
        <f t="shared" si="0"/>
        <v>15.7</v>
      </c>
      <c r="I31" s="10"/>
      <c r="J31" s="10">
        <v>15.7</v>
      </c>
      <c r="K31" s="12">
        <f t="shared" si="1"/>
        <v>15.7</v>
      </c>
      <c r="L31" s="13">
        <f t="shared" si="2"/>
        <v>0</v>
      </c>
      <c r="M31" s="13">
        <f t="shared" si="3"/>
        <v>0</v>
      </c>
      <c r="N31" s="13">
        <f>L31+M31</f>
        <v>0</v>
      </c>
    </row>
    <row r="32" spans="3:14" ht="12.75">
      <c r="C32" s="6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.75">
      <c r="C33" s="6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.75">
      <c r="B34" s="23" t="s">
        <v>73</v>
      </c>
      <c r="C34" s="24"/>
      <c r="D34" s="25"/>
      <c r="E34" s="26"/>
      <c r="F34" s="27"/>
      <c r="G34" s="27" t="s">
        <v>74</v>
      </c>
      <c r="H34" s="11"/>
      <c r="I34" s="11"/>
      <c r="J34" s="11"/>
      <c r="K34" s="11"/>
      <c r="L34" s="11"/>
      <c r="M34" s="11"/>
      <c r="N34" s="11"/>
    </row>
    <row r="35" spans="2:14" ht="15.75">
      <c r="B35" s="23" t="s">
        <v>75</v>
      </c>
      <c r="C35" s="24"/>
      <c r="D35" s="25"/>
      <c r="E35" s="26"/>
      <c r="F35" s="27"/>
      <c r="G35" s="27"/>
      <c r="H35" s="11"/>
      <c r="I35" s="11"/>
      <c r="J35" s="11"/>
      <c r="K35" s="11"/>
      <c r="L35" s="11"/>
      <c r="M35" s="11"/>
      <c r="N35" s="11"/>
    </row>
    <row r="36" spans="3:14" ht="12.75">
      <c r="C36" s="6"/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  <row r="50" spans="6:14" ht="12.75">
      <c r="F50" s="11"/>
      <c r="G50" s="11"/>
      <c r="H50" s="11"/>
      <c r="I50" s="11"/>
      <c r="J50" s="11"/>
      <c r="K50" s="11"/>
      <c r="L50" s="11"/>
      <c r="M50" s="11"/>
      <c r="N50" s="11"/>
    </row>
    <row r="51" spans="6:14" ht="12.75">
      <c r="F51" s="11"/>
      <c r="G51" s="11"/>
      <c r="H51" s="11"/>
      <c r="I51" s="11"/>
      <c r="J51" s="11"/>
      <c r="K51" s="11"/>
      <c r="L51" s="11"/>
      <c r="M51" s="11"/>
      <c r="N51" s="11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11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11"/>
    </row>
    <row r="54" spans="6:14" ht="12.75">
      <c r="F54" s="11"/>
      <c r="G54" s="11"/>
      <c r="H54" s="11"/>
      <c r="I54" s="11"/>
      <c r="J54" s="11"/>
      <c r="K54" s="11"/>
      <c r="L54" s="11"/>
      <c r="M54" s="11"/>
      <c r="N54" s="11"/>
    </row>
    <row r="55" spans="6:14" ht="12.75">
      <c r="F55" s="11"/>
      <c r="G55" s="11"/>
      <c r="H55" s="11"/>
      <c r="I55" s="11"/>
      <c r="J55" s="11"/>
      <c r="K55" s="11"/>
      <c r="L55" s="11"/>
      <c r="M55" s="11"/>
      <c r="N55" s="11"/>
    </row>
    <row r="56" spans="6:14" ht="12.75">
      <c r="F56" s="11"/>
      <c r="G56" s="11"/>
      <c r="H56" s="11"/>
      <c r="I56" s="11"/>
      <c r="J56" s="11"/>
      <c r="K56" s="11"/>
      <c r="L56" s="11"/>
      <c r="M56" s="11"/>
      <c r="N56" s="11"/>
    </row>
    <row r="57" spans="6:14" ht="12.75">
      <c r="F57" s="11"/>
      <c r="G57" s="11"/>
      <c r="H57" s="11"/>
      <c r="I57" s="11"/>
      <c r="J57" s="11"/>
      <c r="K57" s="11"/>
      <c r="L57" s="11"/>
      <c r="M57" s="11"/>
      <c r="N57" s="11"/>
    </row>
    <row r="58" spans="6:14" ht="12.75">
      <c r="F58" s="11"/>
      <c r="G58" s="11"/>
      <c r="H58" s="11"/>
      <c r="I58" s="11"/>
      <c r="J58" s="11"/>
      <c r="K58" s="11"/>
      <c r="L58" s="11"/>
      <c r="M58" s="11"/>
      <c r="N58" s="11"/>
    </row>
    <row r="59" spans="6:14" ht="12.75">
      <c r="F59" s="11"/>
      <c r="G59" s="11"/>
      <c r="H59" s="11"/>
      <c r="I59" s="11"/>
      <c r="J59" s="11"/>
      <c r="K59" s="11"/>
      <c r="L59" s="11"/>
      <c r="M59" s="11"/>
      <c r="N59" s="11"/>
    </row>
  </sheetData>
  <mergeCells count="18">
    <mergeCell ref="D5:F5"/>
    <mergeCell ref="D6:F6"/>
    <mergeCell ref="G6:J6"/>
    <mergeCell ref="C21:N21"/>
    <mergeCell ref="I8:K8"/>
    <mergeCell ref="L8:N8"/>
    <mergeCell ref="C14:N14"/>
    <mergeCell ref="C10:N10"/>
    <mergeCell ref="C28:N28"/>
    <mergeCell ref="B2:N2"/>
    <mergeCell ref="B1:N1"/>
    <mergeCell ref="B3:N3"/>
    <mergeCell ref="B4:N4"/>
    <mergeCell ref="B8:B9"/>
    <mergeCell ref="C8:C9"/>
    <mergeCell ref="D8:D9"/>
    <mergeCell ref="E8:E9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matyushkina</cp:lastModifiedBy>
  <cp:lastPrinted>2011-03-03T15:01:04Z</cp:lastPrinted>
  <dcterms:created xsi:type="dcterms:W3CDTF">2011-03-01T14:18:02Z</dcterms:created>
  <dcterms:modified xsi:type="dcterms:W3CDTF">2011-03-04T06:57:38Z</dcterms:modified>
  <cp:category/>
  <cp:version/>
  <cp:contentType/>
  <cp:contentStatus/>
</cp:coreProperties>
</file>