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Area" localSheetId="3">'довідка '!$A$1:$E$36</definedName>
    <definedName name="_xlnm.Print_Area" localSheetId="1">'розділ 1 '!$A$1:$I$18</definedName>
    <definedName name="_xlnm.Print_Area" localSheetId="2">'розділ 2 '!$A$1:$V$77</definedName>
    <definedName name="_xlnm.Print_Area" localSheetId="4">'розділ 3 '!$A$1:$R$8</definedName>
    <definedName name="_xlnm.Print_Area" localSheetId="5">'розділ 4 '!$A$1:$P$19</definedName>
    <definedName name="_xlnm.Print_Area" localSheetId="6">'розділ 5 '!$A$1:$J$51</definedName>
    <definedName name="_xlnm.Print_Area" localSheetId="7">'розділ 6 '!$A$1:$H$31</definedName>
    <definedName name="_xlnm.Print_Area" localSheetId="8">'розділ 7 '!$A$1:$I$27</definedName>
    <definedName name="_xlnm.Print_Area" localSheetId="9">'розділ 8 '!$A$1:$L$19</definedName>
  </definedNames>
  <calcPr fullCalcOnLoad="1"/>
</workbook>
</file>

<file path=xl/sharedStrings.xml><?xml version="1.0" encoding="utf-8"?>
<sst xmlns="http://schemas.openxmlformats.org/spreadsheetml/2006/main" count="447" uniqueCount="391">
  <si>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</si>
  <si>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</si>
  <si>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</si>
  <si>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</si>
  <si>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</si>
  <si>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</si>
  <si>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</si>
  <si>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</si>
  <si>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</si>
  <si>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</si>
  <si>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</si>
  <si>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</si>
  <si>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2012 рік</t>
  </si>
  <si>
    <t>Державна судова адміністрація України</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</si>
  <si>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</si>
  <si>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</si>
  <si>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</si>
  <si>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</si>
  <si>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</si>
  <si>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</si>
  <si>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</si>
  <si>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</si>
  <si>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</si>
  <si>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</si>
  <si>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</si>
  <si>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</si>
  <si>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</si>
  <si>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</si>
  <si>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</si>
  <si>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</si>
  <si>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</si>
  <si>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</si>
  <si>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</si>
  <si>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</si>
  <si>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</si>
  <si>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</si>
  <si>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</si>
  <si>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</si>
  <si>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</si>
  <si>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</si>
  <si>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</si>
  <si>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</si>
  <si>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</si>
  <si>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</si>
  <si>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</si>
  <si>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</si>
  <si>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</si>
  <si>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</si>
  <si>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</si>
  <si>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</si>
  <si>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</si>
  <si>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</si>
  <si>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</si>
  <si>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</si>
  <si>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</si>
  <si>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</si>
  <si>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</si>
  <si>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</si>
  <si>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</si>
  <si>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</si>
  <si>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</si>
  <si>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</si>
  <si>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</si>
  <si>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</si>
  <si>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</si>
  <si>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</si>
  <si>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</si>
  <si>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</si>
  <si>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</si>
  <si>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</si>
  <si>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</si>
  <si>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</si>
  <si>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</si>
  <si>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</si>
  <si>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</si>
  <si>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</si>
  <si>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</si>
  <si>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</si>
  <si>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</si>
  <si>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</si>
  <si>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</si>
  <si>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</si>
  <si>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</si>
  <si>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</si>
  <si>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</si>
  <si>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</si>
  <si>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</si>
  <si>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</si>
  <si>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</si>
  <si>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</si>
  <si>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</si>
  <si>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</si>
  <si>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</si>
  <si>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</si>
  <si>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</si>
  <si>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</si>
  <si>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</si>
  <si>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</si>
  <si>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</si>
  <si>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</si>
  <si>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</si>
  <si>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</si>
  <si>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</si>
  <si>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</si>
  <si>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</si>
  <si>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</si>
  <si>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</si>
  <si>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</si>
  <si>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</si>
  <si>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</si>
  <si>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</si>
  <si>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</si>
  <si>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</si>
  <si>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</si>
  <si>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</si>
  <si>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</si>
  <si>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</si>
  <si>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</si>
  <si>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</si>
  <si>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</si>
  <si>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</si>
  <si>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</si>
  <si>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</si>
  <si>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</si>
  <si>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</si>
  <si>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</si>
  <si>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</si>
  <si>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</si>
  <si>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</si>
  <si>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</si>
  <si>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</si>
  <si>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</si>
  <si>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</si>
  <si>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</si>
  <si>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</si>
  <si>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</si>
  <si>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</si>
  <si>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</si>
  <si>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</si>
  <si>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</si>
  <si>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</si>
  <si>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</si>
  <si>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</si>
  <si>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</si>
  <si>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</si>
  <si>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</si>
  <si>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</si>
  <si>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</si>
  <si>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</si>
  <si>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</si>
  <si>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</si>
  <si>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</si>
  <si>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</si>
  <si>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</si>
  <si>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</si>
  <si>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</si>
  <si>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</si>
  <si>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</si>
  <si>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</si>
  <si>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</si>
  <si>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</si>
  <si>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</si>
  <si>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</si>
  <si>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</si>
  <si>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</si>
  <si>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</si>
  <si>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</si>
  <si>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</si>
  <si>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</si>
  <si>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</si>
  <si>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</si>
  <si>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</si>
  <si>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</si>
  <si>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</si>
  <si>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</si>
  <si>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</si>
  <si>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</si>
  <si>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</si>
  <si>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</si>
  <si>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</si>
  <si>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</si>
  <si>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</si>
  <si>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</si>
  <si>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</si>
  <si>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</si>
  <si>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</si>
  <si>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</si>
  <si>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</si>
  <si>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</si>
  <si>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</si>
  <si>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</si>
  <si>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</si>
  <si>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</si>
  <si>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</si>
  <si>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</si>
  <si>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</si>
  <si>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</si>
  <si>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</si>
  <si>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</si>
  <si>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</si>
  <si>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</si>
  <si>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</si>
  <si>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</si>
  <si>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</si>
  <si>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</si>
  <si>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</si>
  <si>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</si>
  <si>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</si>
  <si>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</si>
  <si>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</si>
  <si>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</si>
  <si>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</si>
  <si>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</si>
  <si>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</si>
  <si>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</si>
  <si>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</si>
  <si>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</si>
  <si>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</si>
  <si>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</si>
  <si>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</si>
  <si>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</si>
  <si>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</si>
  <si>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</si>
  <si>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</si>
  <si>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</si>
  <si>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</si>
  <si>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</si>
  <si>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</si>
  <si>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</si>
  <si>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</si>
  <si>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</si>
  <si>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</si>
  <si>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</si>
  <si>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</si>
  <si>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</si>
  <si>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</si>
  <si>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</si>
  <si>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</si>
  <si>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</si>
  <si>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</si>
  <si>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</si>
  <si>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</si>
  <si>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</si>
  <si>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</si>
  <si>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</si>
  <si>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</si>
  <si>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</si>
  <si>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</si>
  <si>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</si>
  <si>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</si>
  <si>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</si>
  <si>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</si>
  <si>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</si>
  <si>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</si>
  <si>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</si>
  <si>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</si>
  <si>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</si>
  <si>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</si>
  <si>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</si>
  <si>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</si>
  <si>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</si>
  <si>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</si>
  <si>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</si>
  <si>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</si>
  <si>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</si>
  <si>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</si>
  <si>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</si>
  <si>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</si>
  <si>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</si>
  <si>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</si>
  <si>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</si>
  <si>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</si>
  <si>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</si>
  <si>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</si>
  <si>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</si>
  <si>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</si>
  <si>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</si>
  <si>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</si>
  <si>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</si>
  <si>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</si>
  <si>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</si>
  <si>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</si>
  <si>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</si>
  <si>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</si>
  <si>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</si>
  <si>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</si>
  <si>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</si>
  <si>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</si>
  <si>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</si>
  <si>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</si>
  <si>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</si>
  <si>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</si>
  <si>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</si>
  <si>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</si>
  <si>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</si>
  <si>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</si>
  <si>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</si>
  <si>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</si>
  <si>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</si>
  <si>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</si>
  <si>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</si>
  <si>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</si>
  <si>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</si>
  <si>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</si>
  <si>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</si>
  <si>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</si>
  <si>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</si>
  <si>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</si>
  <si>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</si>
  <si>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</si>
  <si>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</si>
  <si>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</si>
  <si>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</si>
  <si>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</si>
  <si>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</si>
  <si>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</si>
  <si>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</si>
  <si>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</si>
  <si>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</si>
  <si>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</si>
  <si>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</si>
  <si>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</si>
  <si>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</si>
  <si>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</si>
  <si>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</si>
  <si>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</si>
  <si>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</si>
  <si>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</si>
  <si>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</si>
  <si>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</si>
  <si>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</si>
  <si>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</si>
  <si>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</si>
  <si>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</si>
  <si>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</si>
  <si>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</si>
  <si>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</si>
  <si>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</si>
  <si>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</si>
  <si>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</si>
  <si>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</si>
  <si>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</si>
  <si>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</si>
  <si>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</si>
  <si>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</si>
  <si>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</si>
  <si>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</si>
  <si>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</si>
  <si>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</si>
  <si>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</si>
  <si>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</si>
  <si>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</si>
  <si>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</si>
  <si>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</si>
  <si>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</si>
  <si>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</si>
  <si>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</si>
  <si>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</si>
  <si>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</si>
  <si>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</si>
  <si>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</si>
  <si>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</si>
  <si>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</si>
  <si>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</si>
  <si>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</si>
  <si>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</si>
  <si>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</si>
  <si>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</si>
  <si>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</si>
  <si>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</si>
  <si>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</si>
  <si>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</si>
  <si>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</si>
  <si>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</si>
  <si>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Місцеві загальні суди</t>
  </si>
  <si>
    <t>від 21.11.2012 р. № 158</t>
  </si>
  <si>
    <t xml:space="preserve">Найменування /ім'я:
</t>
  </si>
  <si>
    <t>Місцезнаходження /місце проживання: 01601, м. Київ, вул. Липська, 18/5.</t>
  </si>
  <si>
    <t>___________________________________________________________________________________________________________________________</t>
  </si>
  <si>
    <t>(поштовий індекс, область /АР Крим, район, населений пункт, вулиця /провулок, площа тощо,</t>
  </si>
  <si>
    <t>№ будинку /корпусу, № квартири /офісу)</t>
  </si>
  <si>
    <t xml:space="preserve">Начальник відділу судової                                                        статистики та діловодства </t>
  </si>
  <si>
    <t>__________</t>
  </si>
  <si>
    <t>А.П. Поліщук</t>
  </si>
  <si>
    <t xml:space="preserve">Підпис </t>
  </si>
  <si>
    <t xml:space="preserve">Виконавець  </t>
  </si>
  <si>
    <t xml:space="preserve">                                                          Демчук П.О.</t>
  </si>
  <si>
    <t xml:space="preserve">                                                        </t>
  </si>
  <si>
    <t xml:space="preserve">               (П.І.Б.)</t>
  </si>
  <si>
    <t>телефон: 277-76-61 електронна пошта: demchuk-p@court.gov.ua</t>
  </si>
  <si>
    <t>8 лютого 2013 р.</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</si>
</sst>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b/>
      <i/>
      <sz val="12"/>
      <name val="Times New Roman"/>
      <family val="1"/>
    </font>
    <font>
      <sz val="8"/>
      <name val="Arial"/>
      <family val="0"/>
    </font>
    <font>
      <sz val="14"/>
      <name val="Arial Cyr"/>
      <family val="0"/>
    </font>
    <font>
      <i/>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5" fillId="0" borderId="6" applyNumberFormat="0" applyFill="0" applyAlignment="0" applyProtection="0"/>
    <xf numFmtId="0" fontId="42" fillId="21" borderId="7" applyNumberFormat="0" applyAlignment="0" applyProtection="0"/>
    <xf numFmtId="0" fontId="31" fillId="0" borderId="0" applyNumberFormat="0" applyFill="0" applyBorder="0" applyAlignment="0" applyProtection="0"/>
    <xf numFmtId="0" fontId="37" fillId="22" borderId="0" applyNumberFormat="0" applyBorder="0" applyAlignment="0" applyProtection="0"/>
    <xf numFmtId="0" fontId="36" fillId="3" borderId="0" applyNumberFormat="0" applyBorder="0" applyAlignment="0" applyProtection="0"/>
    <xf numFmtId="0" fontId="44"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1"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35" fillId="4" borderId="0" applyNumberFormat="0" applyBorder="0" applyAlignment="0" applyProtection="0"/>
  </cellStyleXfs>
  <cellXfs count="32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49" fontId="6"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3" fillId="0" borderId="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vertical="top" wrapText="1"/>
      <protection/>
    </xf>
    <xf numFmtId="0" fontId="3" fillId="0" borderId="17"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top" wrapText="1"/>
      <protection/>
    </xf>
    <xf numFmtId="0" fontId="0" fillId="0" borderId="0" xfId="0" applyFont="1" applyBorder="1" applyAlignment="1">
      <alignment/>
    </xf>
    <xf numFmtId="0" fontId="4" fillId="0" borderId="0" xfId="0" applyNumberFormat="1" applyFont="1" applyFill="1" applyBorder="1" applyAlignment="1" applyProtection="1">
      <alignment vertical="top" wrapText="1"/>
      <protection/>
    </xf>
    <xf numFmtId="0" fontId="6" fillId="0" borderId="14"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6" fillId="0" borderId="17" xfId="0" applyNumberFormat="1" applyFont="1" applyFill="1" applyBorder="1" applyAlignment="1" applyProtection="1">
      <alignment vertical="top" wrapText="1"/>
      <protection/>
    </xf>
    <xf numFmtId="0" fontId="1" fillId="0" borderId="0" xfId="0" applyFont="1" applyBorder="1" applyAlignment="1">
      <alignment/>
    </xf>
    <xf numFmtId="0" fontId="16" fillId="0" borderId="11" xfId="0" applyNumberFormat="1" applyFont="1" applyFill="1" applyBorder="1" applyAlignment="1" applyProtection="1">
      <alignment/>
      <protection/>
    </xf>
    <xf numFmtId="0" fontId="0" fillId="0" borderId="0" xfId="0" applyFont="1" applyAlignment="1">
      <alignment/>
    </xf>
    <xf numFmtId="0" fontId="8" fillId="0" borderId="0" xfId="0" applyNumberFormat="1" applyFont="1" applyFill="1" applyBorder="1" applyAlignment="1" applyProtection="1">
      <alignment/>
      <protection/>
    </xf>
    <xf numFmtId="0" fontId="29"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top"/>
      <protection/>
    </xf>
    <xf numFmtId="0" fontId="30"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left"/>
      <protection/>
    </xf>
    <xf numFmtId="0" fontId="8" fillId="0" borderId="11"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top" wrapText="1"/>
      <protection/>
    </xf>
    <xf numFmtId="0" fontId="6" fillId="0" borderId="16"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6"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0" fontId="5" fillId="0" borderId="23"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horizontal="left"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protection/>
    </xf>
    <xf numFmtId="0" fontId="5" fillId="0" borderId="23" xfId="0" applyNumberFormat="1" applyFont="1" applyFill="1" applyBorder="1" applyAlignment="1" applyProtection="1">
      <alignment horizontal="left"/>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3"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horizontal="center" vertical="top"/>
      <protection/>
    </xf>
    <xf numFmtId="0" fontId="16" fillId="0" borderId="11"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justify" vertical="top" wrapText="1"/>
      <protection/>
    </xf>
    <xf numFmtId="0" fontId="6" fillId="0" borderId="23" xfId="0" applyNumberFormat="1" applyFont="1" applyFill="1" applyBorder="1" applyAlignment="1" applyProtection="1">
      <alignment horizontal="justify" vertical="top" wrapText="1"/>
      <protection/>
    </xf>
    <xf numFmtId="0" fontId="8" fillId="0" borderId="0"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center" wrapText="1"/>
      <protection/>
    </xf>
    <xf numFmtId="0" fontId="6" fillId="0" borderId="22"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3" xfId="0" applyNumberFormat="1" applyFont="1" applyFill="1" applyBorder="1" applyAlignment="1" applyProtection="1">
      <alignmen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4">
      <selection activeCell="G24" sqref="G24"/>
    </sheetView>
  </sheetViews>
  <sheetFormatPr defaultColWidth="9.140625" defaultRowHeight="12.75"/>
  <cols>
    <col min="1" max="1" width="1.1484375" style="0" customWidth="1"/>
    <col min="2" max="2" width="15.421875" style="0" customWidth="1"/>
    <col min="3" max="3" width="18.8515625" style="0" customWidth="1"/>
    <col min="4" max="4" width="16.00390625" style="0" customWidth="1"/>
    <col min="5" max="5" width="14.8515625" style="0" customWidth="1"/>
    <col min="6" max="6" width="11.00390625" style="0" customWidth="1"/>
    <col min="7" max="7" width="15.57421875" style="0" customWidth="1"/>
  </cols>
  <sheetData>
    <row r="1" ht="12.75" customHeight="1">
      <c r="D1" s="17" t="s">
        <v>14</v>
      </c>
    </row>
    <row r="3" spans="2:7" ht="18.75" customHeight="1">
      <c r="B3" s="162" t="s">
        <v>2</v>
      </c>
      <c r="C3" s="162"/>
      <c r="D3" s="162"/>
      <c r="E3" s="162"/>
      <c r="F3" s="162"/>
      <c r="G3" s="162"/>
    </row>
    <row r="4" spans="2:7" ht="18.75" customHeight="1">
      <c r="B4" s="162" t="s">
        <v>3</v>
      </c>
      <c r="C4" s="162"/>
      <c r="D4" s="162"/>
      <c r="E4" s="162"/>
      <c r="F4" s="162"/>
      <c r="G4" s="162"/>
    </row>
    <row r="5" spans="2:7" ht="18.75" customHeight="1">
      <c r="B5" s="162"/>
      <c r="C5" s="162"/>
      <c r="D5" s="162"/>
      <c r="E5" s="162"/>
      <c r="F5" s="162"/>
      <c r="G5" s="162"/>
    </row>
    <row r="6" spans="2:7" ht="18.75" customHeight="1">
      <c r="B6" s="2"/>
      <c r="C6" s="158" t="s">
        <v>12</v>
      </c>
      <c r="D6" s="158"/>
      <c r="E6" s="158"/>
      <c r="F6" s="2"/>
      <c r="G6" s="2"/>
    </row>
    <row r="7" spans="3:5" ht="12.75" customHeight="1">
      <c r="C7" s="127"/>
      <c r="D7" s="18" t="s">
        <v>15</v>
      </c>
      <c r="E7" s="127"/>
    </row>
    <row r="8" spans="3:7" ht="18.75" customHeight="1">
      <c r="C8" s="159" t="s">
        <v>374</v>
      </c>
      <c r="D8" s="153"/>
      <c r="E8" s="153"/>
      <c r="F8" s="2"/>
      <c r="G8" s="2"/>
    </row>
    <row r="9" spans="4:7" ht="12.75" customHeight="1">
      <c r="D9" s="19"/>
      <c r="E9" s="10"/>
      <c r="F9" s="10"/>
      <c r="G9" s="10"/>
    </row>
    <row r="10" spans="4:7" ht="12.75" customHeight="1">
      <c r="D10" s="19"/>
      <c r="E10" s="10"/>
      <c r="F10" s="10"/>
      <c r="G10" s="10"/>
    </row>
    <row r="11" spans="2:4" ht="12.75" customHeight="1">
      <c r="B11" s="3"/>
      <c r="C11" s="3"/>
      <c r="D11" s="3"/>
    </row>
    <row r="12" spans="1:6" ht="12.75" customHeight="1">
      <c r="A12" s="1"/>
      <c r="B12" s="154" t="s">
        <v>4</v>
      </c>
      <c r="C12" s="155"/>
      <c r="D12" s="20" t="s">
        <v>16</v>
      </c>
      <c r="E12" s="7"/>
      <c r="F12" s="17" t="s">
        <v>24</v>
      </c>
    </row>
    <row r="13" spans="1:6" ht="12.75" customHeight="1">
      <c r="A13" s="1"/>
      <c r="B13" s="4"/>
      <c r="C13" s="14"/>
      <c r="D13" s="21"/>
      <c r="E13" s="7"/>
      <c r="F13" s="28" t="s">
        <v>25</v>
      </c>
    </row>
    <row r="14" spans="1:6" ht="37.5" customHeight="1">
      <c r="A14" s="1"/>
      <c r="B14" s="163" t="s">
        <v>5</v>
      </c>
      <c r="C14" s="164"/>
      <c r="D14" s="22" t="s">
        <v>17</v>
      </c>
      <c r="E14" s="7"/>
      <c r="F14" s="28"/>
    </row>
    <row r="15" spans="1:6" ht="12.75" customHeight="1">
      <c r="A15" s="1"/>
      <c r="B15" s="5"/>
      <c r="C15" s="15"/>
      <c r="D15" s="22"/>
      <c r="E15" s="128"/>
      <c r="F15" s="29" t="s">
        <v>26</v>
      </c>
    </row>
    <row r="16" spans="1:7" ht="12.75" customHeight="1">
      <c r="A16" s="1"/>
      <c r="B16" s="5"/>
      <c r="C16" s="15"/>
      <c r="D16" s="22"/>
      <c r="E16" s="156" t="s">
        <v>22</v>
      </c>
      <c r="F16" s="151"/>
      <c r="G16" s="151"/>
    </row>
    <row r="17" spans="1:7" ht="12.75" customHeight="1">
      <c r="A17" s="1"/>
      <c r="B17" s="163" t="s">
        <v>6</v>
      </c>
      <c r="C17" s="164"/>
      <c r="D17" s="22"/>
      <c r="E17" s="156" t="s">
        <v>375</v>
      </c>
      <c r="F17" s="151"/>
      <c r="G17" s="151"/>
    </row>
    <row r="18" spans="1:5" ht="12.75" customHeight="1">
      <c r="A18" s="1"/>
      <c r="B18" s="163" t="s">
        <v>7</v>
      </c>
      <c r="C18" s="164"/>
      <c r="D18" s="22"/>
      <c r="E18" s="128"/>
    </row>
    <row r="19" spans="1:7" ht="12.75" customHeight="1">
      <c r="A19" s="1"/>
      <c r="B19" s="163" t="s">
        <v>8</v>
      </c>
      <c r="C19" s="164"/>
      <c r="D19" s="22" t="s">
        <v>18</v>
      </c>
      <c r="E19" s="165" t="s">
        <v>23</v>
      </c>
      <c r="F19" s="166"/>
      <c r="G19" s="166"/>
    </row>
    <row r="20" spans="1:5" ht="12.75" customHeight="1">
      <c r="A20" s="1"/>
      <c r="B20" s="161" t="s">
        <v>9</v>
      </c>
      <c r="C20" s="157"/>
      <c r="D20" s="23" t="s">
        <v>19</v>
      </c>
      <c r="E20" s="128"/>
    </row>
    <row r="21" spans="1:6" ht="12.75" customHeight="1">
      <c r="A21" s="1"/>
      <c r="B21" s="6"/>
      <c r="C21" s="1"/>
      <c r="D21" s="24"/>
      <c r="E21" s="7"/>
      <c r="F21" s="29"/>
    </row>
    <row r="22" spans="1:7" ht="12.75" customHeight="1">
      <c r="A22" s="1"/>
      <c r="B22" s="163" t="s">
        <v>10</v>
      </c>
      <c r="C22" s="164"/>
      <c r="D22" s="25" t="s">
        <v>20</v>
      </c>
      <c r="E22" s="11"/>
      <c r="F22" s="12"/>
      <c r="G22" s="12"/>
    </row>
    <row r="23" spans="1:6" ht="12.75" customHeight="1">
      <c r="A23" s="1"/>
      <c r="B23" s="163"/>
      <c r="C23" s="164"/>
      <c r="D23" s="25" t="s">
        <v>21</v>
      </c>
      <c r="E23" s="7"/>
      <c r="F23" s="29"/>
    </row>
    <row r="24" spans="1:7" ht="12.75" customHeight="1">
      <c r="A24" s="1"/>
      <c r="B24" s="7"/>
      <c r="C24" s="1"/>
      <c r="D24" s="23"/>
      <c r="E24" s="11"/>
      <c r="F24" s="12"/>
      <c r="G24" s="12"/>
    </row>
    <row r="25" spans="1:6" ht="12.75" customHeight="1">
      <c r="A25" s="1"/>
      <c r="B25" s="7"/>
      <c r="C25" s="1"/>
      <c r="D25" s="23"/>
      <c r="E25" s="7"/>
      <c r="F25" s="29"/>
    </row>
    <row r="26" spans="1:5" ht="12.75" customHeight="1">
      <c r="A26" s="1"/>
      <c r="B26" s="8"/>
      <c r="C26" s="16"/>
      <c r="D26" s="26"/>
      <c r="E26" s="7"/>
    </row>
    <row r="27" spans="2:4" ht="12.75" customHeight="1">
      <c r="B27" s="9"/>
      <c r="C27" s="9"/>
      <c r="D27" s="9"/>
    </row>
    <row r="28" spans="2:4" ht="12.75" customHeight="1">
      <c r="B28" s="10"/>
      <c r="C28" s="10"/>
      <c r="D28" s="10"/>
    </row>
    <row r="29" spans="2:4" ht="12.75" customHeight="1">
      <c r="B29" s="10"/>
      <c r="C29" s="10"/>
      <c r="D29" s="10"/>
    </row>
    <row r="30" spans="2:4" ht="12.75" customHeight="1">
      <c r="B30" s="10"/>
      <c r="C30" s="10"/>
      <c r="D30" s="10"/>
    </row>
    <row r="31" spans="2:4" ht="12.75" customHeight="1">
      <c r="B31" s="10"/>
      <c r="C31" s="10"/>
      <c r="D31" s="10"/>
    </row>
    <row r="32" spans="2:4" ht="12.75" customHeight="1">
      <c r="B32" s="10"/>
      <c r="C32" s="10"/>
      <c r="D32" s="10"/>
    </row>
    <row r="34" spans="2:7" ht="12.75" customHeight="1">
      <c r="B34" s="3"/>
      <c r="C34" s="3"/>
      <c r="D34" s="3"/>
      <c r="E34" s="3"/>
      <c r="F34" s="3"/>
      <c r="G34" s="3"/>
    </row>
    <row r="35" spans="1:13" ht="12.75" customHeight="1">
      <c r="A35" s="1"/>
      <c r="B35" s="167" t="s">
        <v>11</v>
      </c>
      <c r="C35" s="168"/>
      <c r="D35" s="168"/>
      <c r="E35" s="168"/>
      <c r="F35" s="168"/>
      <c r="G35" s="160"/>
      <c r="H35" s="129"/>
      <c r="I35" s="129"/>
      <c r="J35" s="129"/>
      <c r="K35" s="129"/>
      <c r="L35" s="129"/>
      <c r="M35" s="129"/>
    </row>
    <row r="36" spans="1:13" ht="12.75" customHeight="1">
      <c r="A36" s="1"/>
      <c r="B36" s="130"/>
      <c r="C36" s="131"/>
      <c r="D36" s="131"/>
      <c r="E36" s="131"/>
      <c r="F36" s="131"/>
      <c r="G36" s="132"/>
      <c r="H36" s="129"/>
      <c r="I36" s="129"/>
      <c r="J36" s="129"/>
      <c r="K36" s="129"/>
      <c r="L36" s="129"/>
      <c r="M36" s="129"/>
    </row>
    <row r="37" spans="1:13" ht="12.75" customHeight="1">
      <c r="A37" s="10"/>
      <c r="B37" s="182" t="s">
        <v>376</v>
      </c>
      <c r="C37" s="171"/>
      <c r="D37" s="171" t="s">
        <v>13</v>
      </c>
      <c r="E37" s="171"/>
      <c r="F37" s="171"/>
      <c r="G37" s="172"/>
      <c r="H37" s="133"/>
      <c r="I37" s="133"/>
      <c r="J37" s="133"/>
      <c r="K37" s="133"/>
      <c r="L37" s="82"/>
      <c r="M37" s="134"/>
    </row>
    <row r="38" spans="1:13" ht="12.75" customHeight="1">
      <c r="A38" s="10"/>
      <c r="B38" s="173" t="s">
        <v>377</v>
      </c>
      <c r="C38" s="174"/>
      <c r="D38" s="174"/>
      <c r="E38" s="174"/>
      <c r="F38" s="174"/>
      <c r="G38" s="175"/>
      <c r="H38" s="133"/>
      <c r="I38" s="133"/>
      <c r="J38" s="133"/>
      <c r="K38" s="133"/>
      <c r="L38" s="82"/>
      <c r="M38" s="134"/>
    </row>
    <row r="39" spans="1:13" ht="12.75" customHeight="1">
      <c r="A39" s="1"/>
      <c r="B39" s="176" t="s">
        <v>378</v>
      </c>
      <c r="C39" s="177"/>
      <c r="D39" s="177"/>
      <c r="E39" s="177"/>
      <c r="F39" s="177"/>
      <c r="G39" s="178"/>
      <c r="H39" s="133"/>
      <c r="I39" s="133"/>
      <c r="J39" s="133"/>
      <c r="K39" s="133"/>
      <c r="L39" s="133"/>
      <c r="M39" s="133"/>
    </row>
    <row r="40" spans="1:13" ht="12.75" customHeight="1">
      <c r="A40" s="1"/>
      <c r="B40" s="179" t="s">
        <v>379</v>
      </c>
      <c r="C40" s="180"/>
      <c r="D40" s="180"/>
      <c r="E40" s="180"/>
      <c r="F40" s="180"/>
      <c r="G40" s="181"/>
      <c r="H40" s="135"/>
      <c r="I40" s="135"/>
      <c r="J40" s="135"/>
      <c r="K40" s="135"/>
      <c r="L40" s="135"/>
      <c r="M40" s="135"/>
    </row>
    <row r="41" spans="1:14" ht="12.75" customHeight="1">
      <c r="A41" s="1"/>
      <c r="B41" s="136"/>
      <c r="C41" s="137"/>
      <c r="D41" s="137"/>
      <c r="E41" s="137"/>
      <c r="F41" s="137"/>
      <c r="G41" s="138"/>
      <c r="H41" s="133"/>
      <c r="I41" s="133"/>
      <c r="J41" s="133"/>
      <c r="K41" s="133"/>
      <c r="L41" s="133"/>
      <c r="M41" s="133"/>
      <c r="N41" s="139"/>
    </row>
    <row r="42" spans="1:14" ht="12.75" customHeight="1">
      <c r="A42" s="1"/>
      <c r="B42" s="152" t="s">
        <v>380</v>
      </c>
      <c r="C42" s="169"/>
      <c r="D42" s="169"/>
      <c r="E42" s="169"/>
      <c r="F42" s="169"/>
      <c r="G42" s="170"/>
      <c r="H42" s="135"/>
      <c r="I42" s="135"/>
      <c r="J42" s="135"/>
      <c r="K42" s="135"/>
      <c r="L42" s="135"/>
      <c r="M42" s="135"/>
      <c r="N42" s="139"/>
    </row>
  </sheetData>
  <sheetProtection/>
  <mergeCells count="22">
    <mergeCell ref="B42:G42"/>
    <mergeCell ref="D37:G37"/>
    <mergeCell ref="B38:G38"/>
    <mergeCell ref="B39:G39"/>
    <mergeCell ref="B40:G40"/>
    <mergeCell ref="B37:C37"/>
    <mergeCell ref="B35:G35"/>
    <mergeCell ref="B20:C20"/>
    <mergeCell ref="C6:E6"/>
    <mergeCell ref="C8:E8"/>
    <mergeCell ref="B12:C12"/>
    <mergeCell ref="B14:C14"/>
    <mergeCell ref="E16:G16"/>
    <mergeCell ref="B17:C17"/>
    <mergeCell ref="E17:G17"/>
    <mergeCell ref="B18:C18"/>
    <mergeCell ref="B3:G3"/>
    <mergeCell ref="B4:G4"/>
    <mergeCell ref="B5:G5"/>
    <mergeCell ref="B22:C23"/>
    <mergeCell ref="B19:C19"/>
    <mergeCell ref="E19:G19"/>
  </mergeCells>
  <printOptions/>
  <pageMargins left="0.75" right="0.75" top="1" bottom="1" header="0.5" footer="0.5"/>
  <pageSetup horizontalDpi="600" verticalDpi="600" orientation="portrait" paperSize="9" scale="90" r:id="rId1"/>
  <headerFooter alignWithMargins="0">
    <oddFooter>&amp;L79DC987C</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5">
      <selection activeCell="C15" sqref="C15:F15"/>
    </sheetView>
  </sheetViews>
  <sheetFormatPr defaultColWidth="9.140625" defaultRowHeight="12.75"/>
  <cols>
    <col min="1" max="1" width="4.421875" style="0" customWidth="1"/>
    <col min="2" max="2" width="29.42187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305" t="s">
        <v>355</v>
      </c>
      <c r="B1" s="305"/>
      <c r="C1" s="305"/>
      <c r="D1" s="305"/>
      <c r="E1" s="305"/>
      <c r="F1" s="305"/>
      <c r="G1" s="305"/>
      <c r="H1" s="305"/>
      <c r="I1" s="305"/>
      <c r="J1" s="305"/>
      <c r="K1" s="305"/>
      <c r="L1" s="305"/>
    </row>
    <row r="2" spans="1:13" ht="12.75">
      <c r="A2" s="187" t="s">
        <v>55</v>
      </c>
      <c r="B2" s="272" t="s">
        <v>356</v>
      </c>
      <c r="C2" s="274"/>
      <c r="D2" s="307" t="s">
        <v>363</v>
      </c>
      <c r="E2" s="187" t="s">
        <v>364</v>
      </c>
      <c r="F2" s="187" t="s">
        <v>366</v>
      </c>
      <c r="G2" s="187" t="s">
        <v>367</v>
      </c>
      <c r="H2" s="215" t="s">
        <v>368</v>
      </c>
      <c r="I2" s="216"/>
      <c r="J2" s="216"/>
      <c r="K2" s="217"/>
      <c r="L2" s="307" t="s">
        <v>373</v>
      </c>
      <c r="M2" s="27"/>
    </row>
    <row r="3" spans="1:13" ht="12.75" customHeight="1">
      <c r="A3" s="191"/>
      <c r="B3" s="282"/>
      <c r="C3" s="283"/>
      <c r="D3" s="308"/>
      <c r="E3" s="196"/>
      <c r="F3" s="196"/>
      <c r="G3" s="196"/>
      <c r="H3" s="187" t="s">
        <v>369</v>
      </c>
      <c r="I3" s="263" t="s">
        <v>163</v>
      </c>
      <c r="J3" s="306"/>
      <c r="K3" s="264"/>
      <c r="L3" s="308"/>
      <c r="M3" s="27"/>
    </row>
    <row r="4" spans="1:13" ht="80.25" customHeight="1">
      <c r="A4" s="192"/>
      <c r="B4" s="275"/>
      <c r="C4" s="277"/>
      <c r="D4" s="309"/>
      <c r="E4" s="188"/>
      <c r="F4" s="188"/>
      <c r="G4" s="188"/>
      <c r="H4" s="188"/>
      <c r="I4" s="45" t="s">
        <v>370</v>
      </c>
      <c r="J4" s="45" t="s">
        <v>371</v>
      </c>
      <c r="K4" s="45" t="s">
        <v>372</v>
      </c>
      <c r="L4" s="309"/>
      <c r="M4" s="27"/>
    </row>
    <row r="5" spans="1:13" ht="12.75">
      <c r="A5" s="62" t="s">
        <v>29</v>
      </c>
      <c r="B5" s="313" t="s">
        <v>31</v>
      </c>
      <c r="C5" s="313"/>
      <c r="D5" s="62">
        <v>1</v>
      </c>
      <c r="E5" s="62">
        <v>2</v>
      </c>
      <c r="F5" s="62">
        <v>3</v>
      </c>
      <c r="G5" s="62">
        <v>4</v>
      </c>
      <c r="H5" s="62">
        <v>5</v>
      </c>
      <c r="I5" s="62">
        <v>6</v>
      </c>
      <c r="J5" s="62">
        <v>7</v>
      </c>
      <c r="K5" s="62">
        <v>8</v>
      </c>
      <c r="L5" s="62">
        <v>9</v>
      </c>
      <c r="M5" s="27"/>
    </row>
    <row r="6" spans="1:13" ht="64.5" customHeight="1">
      <c r="A6" s="45">
        <v>1</v>
      </c>
      <c r="B6" s="316" t="s">
        <v>357</v>
      </c>
      <c r="C6" s="317"/>
      <c r="D6" s="123"/>
      <c r="E6" s="123">
        <v>9</v>
      </c>
      <c r="F6" s="123">
        <v>1</v>
      </c>
      <c r="G6" s="123"/>
      <c r="H6" s="123">
        <v>4</v>
      </c>
      <c r="I6" s="123"/>
      <c r="J6" s="123"/>
      <c r="K6" s="123">
        <v>4</v>
      </c>
      <c r="L6" s="123">
        <v>4</v>
      </c>
      <c r="M6" s="27"/>
    </row>
    <row r="7" spans="1:13" ht="28.5" customHeight="1">
      <c r="A7" s="45">
        <v>2</v>
      </c>
      <c r="B7" s="316" t="s">
        <v>358</v>
      </c>
      <c r="C7" s="317"/>
      <c r="D7" s="123"/>
      <c r="E7" s="123">
        <v>2</v>
      </c>
      <c r="F7" s="123"/>
      <c r="G7" s="123"/>
      <c r="H7" s="123"/>
      <c r="I7" s="123"/>
      <c r="J7" s="123"/>
      <c r="K7" s="123"/>
      <c r="L7" s="123">
        <v>2</v>
      </c>
      <c r="M7" s="27"/>
    </row>
    <row r="8" spans="1:13" ht="39" customHeight="1">
      <c r="A8" s="45">
        <v>3</v>
      </c>
      <c r="B8" s="310" t="s">
        <v>359</v>
      </c>
      <c r="C8" s="311"/>
      <c r="D8" s="123"/>
      <c r="E8" s="123">
        <v>7</v>
      </c>
      <c r="F8" s="123"/>
      <c r="G8" s="123"/>
      <c r="H8" s="123">
        <v>4</v>
      </c>
      <c r="I8" s="123"/>
      <c r="J8" s="123">
        <v>3</v>
      </c>
      <c r="K8" s="123">
        <v>1</v>
      </c>
      <c r="L8" s="123">
        <v>3</v>
      </c>
      <c r="M8" s="27"/>
    </row>
    <row r="9" spans="1:13" ht="41.25" customHeight="1">
      <c r="A9" s="45">
        <v>4</v>
      </c>
      <c r="B9" s="250" t="s">
        <v>360</v>
      </c>
      <c r="C9" s="252"/>
      <c r="D9" s="123"/>
      <c r="E9" s="123"/>
      <c r="F9" s="123"/>
      <c r="G9" s="123"/>
      <c r="H9" s="123"/>
      <c r="I9" s="123"/>
      <c r="J9" s="123"/>
      <c r="K9" s="123"/>
      <c r="L9" s="123"/>
      <c r="M9" s="27"/>
    </row>
    <row r="10" spans="1:13" ht="69" customHeight="1">
      <c r="A10" s="45">
        <v>5</v>
      </c>
      <c r="B10" s="316" t="s">
        <v>361</v>
      </c>
      <c r="C10" s="317"/>
      <c r="D10" s="123"/>
      <c r="E10" s="123">
        <v>41</v>
      </c>
      <c r="F10" s="123">
        <v>14</v>
      </c>
      <c r="G10" s="123">
        <v>1</v>
      </c>
      <c r="H10" s="123">
        <v>12</v>
      </c>
      <c r="I10" s="123"/>
      <c r="J10" s="123">
        <v>3</v>
      </c>
      <c r="K10" s="123">
        <v>9</v>
      </c>
      <c r="L10" s="123">
        <v>14</v>
      </c>
      <c r="M10" s="27"/>
    </row>
    <row r="11" spans="1:13" ht="17.25" customHeight="1">
      <c r="A11" s="45">
        <v>6</v>
      </c>
      <c r="B11" s="318" t="s">
        <v>362</v>
      </c>
      <c r="C11" s="319"/>
      <c r="D11" s="126">
        <f aca="true" t="shared" si="0" ref="D11:L11">SUM(D6:D10)</f>
        <v>0</v>
      </c>
      <c r="E11" s="126">
        <f t="shared" si="0"/>
        <v>59</v>
      </c>
      <c r="F11" s="126">
        <f t="shared" si="0"/>
        <v>15</v>
      </c>
      <c r="G11" s="126">
        <f t="shared" si="0"/>
        <v>1</v>
      </c>
      <c r="H11" s="126">
        <f t="shared" si="0"/>
        <v>20</v>
      </c>
      <c r="I11" s="126">
        <f t="shared" si="0"/>
        <v>0</v>
      </c>
      <c r="J11" s="126">
        <f t="shared" si="0"/>
        <v>6</v>
      </c>
      <c r="K11" s="126">
        <f t="shared" si="0"/>
        <v>14</v>
      </c>
      <c r="L11" s="126">
        <f t="shared" si="0"/>
        <v>23</v>
      </c>
      <c r="M11" s="27"/>
    </row>
    <row r="12" spans="1:12" ht="8.25" customHeight="1">
      <c r="A12" s="13"/>
      <c r="B12" s="13"/>
      <c r="C12" s="13"/>
      <c r="D12" s="13"/>
      <c r="E12" s="13"/>
      <c r="F12" s="13"/>
      <c r="G12" s="13"/>
      <c r="H12" s="13"/>
      <c r="I12" s="13"/>
      <c r="J12" s="13"/>
      <c r="K12" s="13"/>
      <c r="L12" s="13"/>
    </row>
    <row r="13" spans="1:8" s="141" customFormat="1" ht="57.75" customHeight="1">
      <c r="A13" s="314" t="s">
        <v>381</v>
      </c>
      <c r="B13" s="314"/>
      <c r="C13" s="315" t="s">
        <v>382</v>
      </c>
      <c r="D13" s="315"/>
      <c r="E13" s="315" t="s">
        <v>383</v>
      </c>
      <c r="F13" s="315"/>
      <c r="G13" s="124"/>
      <c r="H13" s="124"/>
    </row>
    <row r="14" spans="1:8" s="141" customFormat="1" ht="18.75">
      <c r="A14" s="142"/>
      <c r="B14" s="143"/>
      <c r="C14" s="312" t="s">
        <v>384</v>
      </c>
      <c r="D14" s="312"/>
      <c r="E14" s="304" t="s">
        <v>365</v>
      </c>
      <c r="F14" s="304"/>
      <c r="G14" s="125"/>
      <c r="H14" s="125"/>
    </row>
    <row r="15" spans="1:10" s="141" customFormat="1" ht="18.75">
      <c r="A15" s="142" t="s">
        <v>385</v>
      </c>
      <c r="B15" s="144"/>
      <c r="C15" s="304" t="s">
        <v>386</v>
      </c>
      <c r="D15" s="304"/>
      <c r="E15" s="304"/>
      <c r="F15" s="304"/>
      <c r="G15" s="145"/>
      <c r="H15" s="76"/>
      <c r="I15" s="76"/>
      <c r="J15" s="76"/>
    </row>
    <row r="16" spans="1:10" s="141" customFormat="1" ht="18.75">
      <c r="A16" s="142"/>
      <c r="B16" s="142" t="s">
        <v>387</v>
      </c>
      <c r="C16" s="142"/>
      <c r="D16" s="304" t="s">
        <v>388</v>
      </c>
      <c r="E16" s="304"/>
      <c r="F16" s="304"/>
      <c r="G16" s="121"/>
      <c r="H16" s="121"/>
      <c r="I16" s="76"/>
      <c r="J16" s="76"/>
    </row>
    <row r="17" spans="1:10" s="141" customFormat="1" ht="18.75">
      <c r="A17" s="146"/>
      <c r="B17" s="146" t="s">
        <v>389</v>
      </c>
      <c r="C17" s="147"/>
      <c r="D17" s="147"/>
      <c r="E17" s="147"/>
      <c r="F17" s="147"/>
      <c r="G17" s="121"/>
      <c r="H17" s="121"/>
      <c r="I17" s="76"/>
      <c r="J17" s="76"/>
    </row>
    <row r="18" spans="1:10" s="141" customFormat="1" ht="18.75">
      <c r="A18" s="148"/>
      <c r="B18" s="149"/>
      <c r="C18" s="150" t="s">
        <v>390</v>
      </c>
      <c r="D18" s="149"/>
      <c r="E18" s="149"/>
      <c r="F18"/>
      <c r="G18" s="121"/>
      <c r="H18" s="121"/>
      <c r="I18" s="76"/>
      <c r="J18" s="76"/>
    </row>
    <row r="19" spans="3:10" ht="12.75">
      <c r="C19" s="122"/>
      <c r="D19" s="122"/>
      <c r="E19" s="125"/>
      <c r="F19" s="125"/>
      <c r="G19" s="121"/>
      <c r="H19" s="121"/>
      <c r="I19" s="76"/>
      <c r="J19" s="76"/>
    </row>
    <row r="20" spans="3:10" ht="12.75">
      <c r="C20" s="122"/>
      <c r="D20" s="122"/>
      <c r="E20" s="125"/>
      <c r="F20" s="125"/>
      <c r="G20" s="121"/>
      <c r="H20" s="121"/>
      <c r="I20" s="76"/>
      <c r="J20" s="76"/>
    </row>
    <row r="21" spans="2:10" ht="12.75">
      <c r="B21" s="121"/>
      <c r="C21" s="122"/>
      <c r="D21" s="122"/>
      <c r="E21" s="125"/>
      <c r="F21" s="125"/>
      <c r="G21" s="121"/>
      <c r="H21" s="121"/>
      <c r="I21" s="76"/>
      <c r="J21" s="76"/>
    </row>
    <row r="22" spans="2:10" ht="12.75">
      <c r="B22" s="121"/>
      <c r="C22" s="122"/>
      <c r="D22" s="122"/>
      <c r="E22" s="125"/>
      <c r="F22" s="125"/>
      <c r="G22" s="121"/>
      <c r="H22" s="121"/>
      <c r="I22" s="76"/>
      <c r="J22" s="76"/>
    </row>
    <row r="23" spans="2:10" ht="12.75">
      <c r="B23" s="121"/>
      <c r="C23" s="122"/>
      <c r="D23" s="122"/>
      <c r="E23" s="125"/>
      <c r="F23" s="125"/>
      <c r="G23" s="121"/>
      <c r="H23" s="121"/>
      <c r="I23" s="76"/>
      <c r="J23" s="76"/>
    </row>
    <row r="24" spans="2:10" ht="12.75">
      <c r="B24" s="121"/>
      <c r="C24" s="122"/>
      <c r="D24" s="122"/>
      <c r="E24" s="125"/>
      <c r="F24" s="125"/>
      <c r="G24" s="121"/>
      <c r="H24" s="121"/>
      <c r="I24" s="76"/>
      <c r="J24" s="76"/>
    </row>
    <row r="25" spans="2:4" ht="12.75" customHeight="1">
      <c r="B25" s="303"/>
      <c r="C25" s="303"/>
      <c r="D25" s="303"/>
    </row>
  </sheetData>
  <sheetProtection/>
  <mergeCells count="26">
    <mergeCell ref="C14:D14"/>
    <mergeCell ref="E14:F14"/>
    <mergeCell ref="B5:C5"/>
    <mergeCell ref="A13:B13"/>
    <mergeCell ref="C13:D13"/>
    <mergeCell ref="E13:F13"/>
    <mergeCell ref="B10:C10"/>
    <mergeCell ref="B11:C11"/>
    <mergeCell ref="B6:C6"/>
    <mergeCell ref="B7:C7"/>
    <mergeCell ref="B8:C8"/>
    <mergeCell ref="B9:C9"/>
    <mergeCell ref="G2:G4"/>
    <mergeCell ref="H2:K2"/>
    <mergeCell ref="H3:H4"/>
    <mergeCell ref="B2:C4"/>
    <mergeCell ref="B25:D25"/>
    <mergeCell ref="C15:F15"/>
    <mergeCell ref="D16:F16"/>
    <mergeCell ref="A1:L1"/>
    <mergeCell ref="A2:A4"/>
    <mergeCell ref="I3:K3"/>
    <mergeCell ref="L2:L4"/>
    <mergeCell ref="D2:D4"/>
    <mergeCell ref="E2:E4"/>
    <mergeCell ref="F2:F4"/>
  </mergeCells>
  <printOptions/>
  <pageMargins left="0.75" right="0.75" top="0.59" bottom="1" header="0.39" footer="0.5"/>
  <pageSetup horizontalDpi="600" verticalDpi="600" orientation="landscape" paperSize="9" scale="82" r:id="rId1"/>
  <headerFooter alignWithMargins="0">
    <oddFooter>&amp;L79DC987C&amp;Rстор.____</oddFoot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Q21" sqref="Q2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89" t="s">
        <v>27</v>
      </c>
      <c r="B1" s="189"/>
      <c r="C1" s="189"/>
      <c r="D1" s="189"/>
      <c r="E1" s="189"/>
      <c r="F1" s="189"/>
      <c r="G1" s="189"/>
      <c r="H1" s="189"/>
      <c r="I1" s="189"/>
    </row>
    <row r="2" spans="1:10" ht="25.5" customHeight="1">
      <c r="A2" s="190" t="s">
        <v>28</v>
      </c>
      <c r="B2" s="193" t="s">
        <v>30</v>
      </c>
      <c r="C2" s="183" t="s">
        <v>44</v>
      </c>
      <c r="D2" s="185"/>
      <c r="E2" s="183" t="s">
        <v>47</v>
      </c>
      <c r="F2" s="184"/>
      <c r="G2" s="184"/>
      <c r="H2" s="185"/>
      <c r="I2" s="187" t="s">
        <v>53</v>
      </c>
      <c r="J2" s="27"/>
    </row>
    <row r="3" spans="1:10" ht="12.75">
      <c r="A3" s="191"/>
      <c r="B3" s="194"/>
      <c r="C3" s="197" t="s">
        <v>45</v>
      </c>
      <c r="D3" s="197" t="s">
        <v>46</v>
      </c>
      <c r="E3" s="187" t="s">
        <v>48</v>
      </c>
      <c r="F3" s="186" t="s">
        <v>49</v>
      </c>
      <c r="G3" s="186"/>
      <c r="H3" s="186"/>
      <c r="I3" s="196"/>
      <c r="J3" s="27"/>
    </row>
    <row r="4" spans="1:10" ht="63.75">
      <c r="A4" s="192"/>
      <c r="B4" s="195"/>
      <c r="C4" s="198"/>
      <c r="D4" s="198"/>
      <c r="E4" s="188"/>
      <c r="F4" s="42" t="s">
        <v>50</v>
      </c>
      <c r="G4" s="42" t="s">
        <v>51</v>
      </c>
      <c r="H4" s="42" t="s">
        <v>52</v>
      </c>
      <c r="I4" s="188"/>
      <c r="J4" s="27"/>
    </row>
    <row r="5" spans="1:10" ht="12.75">
      <c r="A5" s="30" t="s">
        <v>29</v>
      </c>
      <c r="B5" s="30" t="s">
        <v>31</v>
      </c>
      <c r="C5" s="30">
        <v>1</v>
      </c>
      <c r="D5" s="30">
        <v>2</v>
      </c>
      <c r="E5" s="30">
        <v>3</v>
      </c>
      <c r="F5" s="30">
        <v>4</v>
      </c>
      <c r="G5" s="30">
        <v>5</v>
      </c>
      <c r="H5" s="30">
        <v>6</v>
      </c>
      <c r="I5" s="30">
        <v>7</v>
      </c>
      <c r="J5" s="27"/>
    </row>
    <row r="6" spans="1:10" ht="12.75">
      <c r="A6" s="31">
        <v>1</v>
      </c>
      <c r="B6" s="33" t="s">
        <v>32</v>
      </c>
      <c r="C6" s="43">
        <f>'розділ 2 '!D66+'розділ 2 '!E66-C7-C8-C9</f>
        <v>4473</v>
      </c>
      <c r="D6" s="43">
        <f>'розділ 2 '!E66-D7-D8-D9</f>
        <v>4473</v>
      </c>
      <c r="E6" s="43">
        <f>'розділ 2 '!H66-E7-E8-E9</f>
        <v>372</v>
      </c>
      <c r="F6" s="39"/>
      <c r="G6" s="43">
        <f>'розділ 2 '!I66-G7-G8-G9</f>
        <v>336</v>
      </c>
      <c r="H6" s="39"/>
      <c r="I6" s="43">
        <f>'розділ 2 '!T66-I7-I8-I9</f>
        <v>4101</v>
      </c>
      <c r="J6" s="27"/>
    </row>
    <row r="7" spans="1:10" ht="25.5">
      <c r="A7" s="31">
        <v>2</v>
      </c>
      <c r="B7" s="33" t="s">
        <v>33</v>
      </c>
      <c r="C7" s="43">
        <f>'розділ 2 '!D72+'розділ 2 '!E72</f>
        <v>39</v>
      </c>
      <c r="D7" s="43">
        <f>'розділ 2 '!E72</f>
        <v>39</v>
      </c>
      <c r="E7" s="43">
        <f>'розділ 2 '!H72</f>
        <v>9</v>
      </c>
      <c r="F7" s="39"/>
      <c r="G7" s="43">
        <f>'розділ 2 '!I72</f>
        <v>0</v>
      </c>
      <c r="H7" s="39"/>
      <c r="I7" s="43">
        <f>'розділ 2 '!T72</f>
        <v>30</v>
      </c>
      <c r="J7" s="27"/>
    </row>
    <row r="8" spans="1:10" ht="25.5">
      <c r="A8" s="31">
        <v>3</v>
      </c>
      <c r="B8" s="33" t="s">
        <v>34</v>
      </c>
      <c r="C8" s="43">
        <f>'розділ 2 '!D73+'розділ 2 '!E73</f>
        <v>18</v>
      </c>
      <c r="D8" s="43">
        <f>'розділ 2 '!E73</f>
        <v>18</v>
      </c>
      <c r="E8" s="43">
        <f>'розділ 2 '!H73</f>
        <v>2</v>
      </c>
      <c r="F8" s="39"/>
      <c r="G8" s="43">
        <f>'розділ 2 '!I73</f>
        <v>0</v>
      </c>
      <c r="H8" s="39"/>
      <c r="I8" s="43">
        <f>'розділ 2 '!T73</f>
        <v>16</v>
      </c>
      <c r="J8" s="27"/>
    </row>
    <row r="9" spans="1:10" ht="25.5">
      <c r="A9" s="31">
        <v>4</v>
      </c>
      <c r="B9" s="33" t="s">
        <v>35</v>
      </c>
      <c r="C9" s="43">
        <f>'розділ 2 '!D74+'розділ 2 '!E74</f>
        <v>70</v>
      </c>
      <c r="D9" s="43">
        <f>'розділ 2 '!E74</f>
        <v>70</v>
      </c>
      <c r="E9" s="43">
        <f>'розділ 2 '!H74</f>
        <v>45</v>
      </c>
      <c r="F9" s="39"/>
      <c r="G9" s="43">
        <f>'розділ 2 '!I74</f>
        <v>0</v>
      </c>
      <c r="H9" s="39"/>
      <c r="I9" s="43">
        <f>'розділ 2 '!T74</f>
        <v>25</v>
      </c>
      <c r="J9" s="27"/>
    </row>
    <row r="10" spans="1:10" ht="12.75">
      <c r="A10" s="31">
        <v>5</v>
      </c>
      <c r="B10" s="33" t="s">
        <v>36</v>
      </c>
      <c r="C10" s="39">
        <f>'розділ 6 '!C28+'розділ 6 '!D28</f>
        <v>12207</v>
      </c>
      <c r="D10" s="39">
        <f>'розділ 6 '!D28</f>
        <v>12207</v>
      </c>
      <c r="E10" s="39">
        <f>'розділ 6 '!E28</f>
        <v>10064</v>
      </c>
      <c r="F10" s="39"/>
      <c r="G10" s="39">
        <f>'розділ 6 '!E28</f>
        <v>10064</v>
      </c>
      <c r="H10" s="39"/>
      <c r="I10" s="39">
        <f>'розділ 6 '!H28</f>
        <v>2143</v>
      </c>
      <c r="J10" s="27"/>
    </row>
    <row r="11" spans="1:10" ht="25.5">
      <c r="A11" s="31">
        <v>6</v>
      </c>
      <c r="B11" s="33" t="s">
        <v>37</v>
      </c>
      <c r="C11" s="39">
        <v>1</v>
      </c>
      <c r="D11" s="39">
        <v>1</v>
      </c>
      <c r="E11" s="39">
        <v>1</v>
      </c>
      <c r="F11" s="39"/>
      <c r="G11" s="39"/>
      <c r="H11" s="39"/>
      <c r="I11" s="39"/>
      <c r="J11" s="27"/>
    </row>
    <row r="12" spans="1:10" ht="25.5">
      <c r="A12" s="31">
        <v>7</v>
      </c>
      <c r="B12" s="33" t="s">
        <v>38</v>
      </c>
      <c r="C12" s="39">
        <f>'розділ 5 '!D6+'розділ 5 '!E6</f>
        <v>18854</v>
      </c>
      <c r="D12" s="39">
        <f>'розділ 5 '!E6</f>
        <v>18854</v>
      </c>
      <c r="E12" s="39">
        <f>'розділ 5 '!F6</f>
        <v>18049</v>
      </c>
      <c r="F12" s="39"/>
      <c r="G12" s="39">
        <f>'розділ 5 '!F6</f>
        <v>18049</v>
      </c>
      <c r="H12" s="39">
        <f>'розділ 5 '!I6</f>
        <v>8</v>
      </c>
      <c r="I12" s="39">
        <f>'розділ 5 '!J6</f>
        <v>805</v>
      </c>
      <c r="J12" s="27"/>
    </row>
    <row r="13" spans="1:10" ht="38.25">
      <c r="A13" s="31">
        <v>8</v>
      </c>
      <c r="B13" s="33" t="s">
        <v>39</v>
      </c>
      <c r="C13" s="39">
        <f>'розділ 5 '!D39+'розділ 5 '!E39</f>
        <v>2236</v>
      </c>
      <c r="D13" s="39">
        <f>'розділ 5 '!E39</f>
        <v>2236</v>
      </c>
      <c r="E13" s="39">
        <f>'розділ 5 '!F39</f>
        <v>1695</v>
      </c>
      <c r="F13" s="39"/>
      <c r="G13" s="39">
        <f>'розділ 5 '!F39</f>
        <v>1695</v>
      </c>
      <c r="H13" s="39">
        <f>'розділ 5 '!I39</f>
        <v>4</v>
      </c>
      <c r="I13" s="39">
        <f>'розділ 5 '!J39</f>
        <v>541</v>
      </c>
      <c r="J13" s="27"/>
    </row>
    <row r="14" spans="1:10" ht="25.5">
      <c r="A14" s="31">
        <v>9</v>
      </c>
      <c r="B14" s="33" t="s">
        <v>40</v>
      </c>
      <c r="C14" s="39">
        <f>'розділ 5 '!D49+'розділ 5 '!E49</f>
        <v>112</v>
      </c>
      <c r="D14" s="39">
        <f>'розділ 5 '!E49</f>
        <v>112</v>
      </c>
      <c r="E14" s="39">
        <f>'розділ 5 '!F49</f>
        <v>97</v>
      </c>
      <c r="F14" s="39"/>
      <c r="G14" s="39">
        <f>'розділ 5 '!F49</f>
        <v>97</v>
      </c>
      <c r="H14" s="39">
        <f>'розділ 5 '!I49</f>
        <v>0</v>
      </c>
      <c r="I14" s="39">
        <f>'розділ 5 '!J49</f>
        <v>15</v>
      </c>
      <c r="J14" s="27"/>
    </row>
    <row r="15" spans="1:10" ht="25.5">
      <c r="A15" s="31">
        <v>10</v>
      </c>
      <c r="B15" s="33" t="s">
        <v>41</v>
      </c>
      <c r="C15" s="39">
        <f>'розділ 7 '!C6+'розділ 7 '!D6</f>
        <v>58</v>
      </c>
      <c r="D15" s="39">
        <f>'розділ 7 '!D6</f>
        <v>58</v>
      </c>
      <c r="E15" s="39">
        <f>'розділ 7 '!E6</f>
        <v>42</v>
      </c>
      <c r="F15" s="39"/>
      <c r="G15" s="39">
        <f>'розділ 7 '!E6</f>
        <v>42</v>
      </c>
      <c r="H15" s="39">
        <f>'розділ 7 '!H6</f>
        <v>0</v>
      </c>
      <c r="I15" s="39">
        <f>'розділ 7 '!I6</f>
        <v>16</v>
      </c>
      <c r="J15" s="27"/>
    </row>
    <row r="16" spans="1:10" ht="25.5">
      <c r="A16" s="31">
        <v>11</v>
      </c>
      <c r="B16" s="34" t="s">
        <v>42</v>
      </c>
      <c r="C16" s="43">
        <f>'розділ 8 '!D11+'розділ 8 '!E11</f>
        <v>59</v>
      </c>
      <c r="D16" s="43">
        <f>'розділ 8 '!E11</f>
        <v>59</v>
      </c>
      <c r="E16" s="43">
        <f>'розділ 8 '!F11+'розділ 8 '!G11+'розділ 8 '!H11</f>
        <v>36</v>
      </c>
      <c r="F16" s="39"/>
      <c r="G16" s="43">
        <f>'розділ 8 '!F11+'розділ 8 '!G11+'розділ 8 '!H11</f>
        <v>36</v>
      </c>
      <c r="H16" s="39"/>
      <c r="I16" s="43">
        <f>'розділ 8 '!L11</f>
        <v>23</v>
      </c>
      <c r="J16" s="27"/>
    </row>
    <row r="17" spans="1:10" ht="12.75">
      <c r="A17" s="31">
        <v>12</v>
      </c>
      <c r="B17" s="35" t="s">
        <v>43</v>
      </c>
      <c r="C17" s="44">
        <f>SUM(C6:C16)</f>
        <v>38127</v>
      </c>
      <c r="D17" s="44">
        <f>SUM(D6:D16)</f>
        <v>38127</v>
      </c>
      <c r="E17" s="44">
        <f>SUM(E6:E16)</f>
        <v>30412</v>
      </c>
      <c r="F17" s="45">
        <f>'довідка '!D3</f>
        <v>607</v>
      </c>
      <c r="G17" s="44">
        <f>SUM(G6:G16)</f>
        <v>30319</v>
      </c>
      <c r="H17" s="44">
        <f>SUM(H6:H16)</f>
        <v>12</v>
      </c>
      <c r="I17" s="44">
        <f>SUM(I6:I16)</f>
        <v>7715</v>
      </c>
      <c r="J17" s="27"/>
    </row>
    <row r="18" spans="1:9" ht="11.25" customHeight="1">
      <c r="A18" s="32"/>
      <c r="B18" s="36"/>
      <c r="C18" s="40"/>
      <c r="D18" s="40"/>
      <c r="E18" s="40"/>
      <c r="F18" s="40"/>
      <c r="G18" s="40"/>
      <c r="H18" s="40"/>
      <c r="I18" s="40"/>
    </row>
    <row r="19" spans="2:8" ht="15.75" customHeight="1">
      <c r="B19" s="37"/>
      <c r="C19" s="41"/>
      <c r="D19" s="41"/>
      <c r="E19" s="41"/>
      <c r="F19" s="41"/>
      <c r="G19" s="41"/>
      <c r="H19" s="41"/>
    </row>
  </sheetData>
  <sheetProtection/>
  <mergeCells count="10">
    <mergeCell ref="E2:H2"/>
    <mergeCell ref="F3:H3"/>
    <mergeCell ref="E3:E4"/>
    <mergeCell ref="A1:I1"/>
    <mergeCell ref="A2:A4"/>
    <mergeCell ref="B2:B4"/>
    <mergeCell ref="I2:I4"/>
    <mergeCell ref="C3:C4"/>
    <mergeCell ref="D3:D4"/>
    <mergeCell ref="C2:D2"/>
  </mergeCells>
  <printOptions/>
  <pageMargins left="0.77" right="0.3937007874015748" top="0.55" bottom="0.5" header="0.44" footer="0.27"/>
  <pageSetup horizontalDpi="600" verticalDpi="600" orientation="landscape" paperSize="9" scale="99" r:id="rId1"/>
  <headerFooter alignWithMargins="0">
    <oddFooter>&amp;L79DC987C&amp;Rстор. ______</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C13" sqref="C12:C13"/>
    </sheetView>
  </sheetViews>
  <sheetFormatPr defaultColWidth="9.140625" defaultRowHeight="12.75"/>
  <cols>
    <col min="1" max="1" width="3.8515625" style="0" customWidth="1"/>
    <col min="2" max="2" width="50.57421875" style="0" customWidth="1"/>
    <col min="3" max="3" width="12.421875" style="0" customWidth="1"/>
    <col min="4" max="4" width="8.28125" style="0" customWidth="1"/>
    <col min="5" max="5" width="8.421875" style="0" customWidth="1"/>
    <col min="6" max="6" width="6.7109375" style="0" customWidth="1"/>
    <col min="7" max="7" width="12.28125" style="0" customWidth="1"/>
    <col min="8" max="10" width="6.7109375" style="0" customWidth="1"/>
    <col min="11" max="11" width="8.421875" style="0" customWidth="1"/>
    <col min="12" max="12" width="7.7109375" style="0" customWidth="1"/>
    <col min="13" max="13" width="7.8515625" style="0" customWidth="1"/>
    <col min="14" max="14" width="6.7109375" style="0" customWidth="1"/>
    <col min="15" max="15" width="12.7109375" style="0" customWidth="1"/>
    <col min="16" max="16" width="6.7109375" style="0" customWidth="1"/>
    <col min="17" max="17" width="9.8515625" style="0" customWidth="1"/>
    <col min="18" max="18" width="9.57421875" style="0" customWidth="1"/>
    <col min="19" max="19" width="9.00390625" style="0" customWidth="1"/>
    <col min="20" max="20" width="8.28125" style="0" customWidth="1"/>
    <col min="21" max="21" width="6.7109375" style="0" customWidth="1"/>
    <col min="22" max="22" width="12.7109375" style="0" customWidth="1"/>
    <col min="23" max="39" width="4.57421875" style="0" customWidth="1"/>
  </cols>
  <sheetData>
    <row r="1" spans="2:22" ht="15.75">
      <c r="B1" s="140"/>
      <c r="C1" s="140"/>
      <c r="D1" s="223" t="s">
        <v>54</v>
      </c>
      <c r="E1" s="223"/>
      <c r="F1" s="223"/>
      <c r="G1" s="223"/>
      <c r="H1" s="223"/>
      <c r="I1" s="223"/>
      <c r="J1" s="223"/>
      <c r="K1" s="223"/>
      <c r="L1" s="140"/>
      <c r="M1" s="140"/>
      <c r="N1" s="140"/>
      <c r="O1" s="140"/>
      <c r="P1" s="140"/>
      <c r="Q1" s="140"/>
      <c r="R1" s="140"/>
      <c r="S1" s="140"/>
      <c r="T1" s="69"/>
      <c r="U1" s="69"/>
      <c r="V1" s="69"/>
    </row>
    <row r="2" spans="1:26" ht="12.75">
      <c r="A2" s="199" t="s">
        <v>55</v>
      </c>
      <c r="B2" s="202"/>
      <c r="C2" s="199" t="s">
        <v>120</v>
      </c>
      <c r="D2" s="205" t="s">
        <v>144</v>
      </c>
      <c r="E2" s="205" t="s">
        <v>145</v>
      </c>
      <c r="F2" s="211" t="s">
        <v>146</v>
      </c>
      <c r="G2" s="212"/>
      <c r="H2" s="215" t="s">
        <v>149</v>
      </c>
      <c r="I2" s="216"/>
      <c r="J2" s="216"/>
      <c r="K2" s="216"/>
      <c r="L2" s="216"/>
      <c r="M2" s="217"/>
      <c r="N2" s="220" t="s">
        <v>156</v>
      </c>
      <c r="O2" s="222"/>
      <c r="P2" s="222"/>
      <c r="Q2" s="222"/>
      <c r="R2" s="222"/>
      <c r="S2" s="221"/>
      <c r="T2" s="226" t="s">
        <v>53</v>
      </c>
      <c r="U2" s="211" t="s">
        <v>160</v>
      </c>
      <c r="V2" s="212"/>
      <c r="W2" s="70"/>
      <c r="X2" s="71"/>
      <c r="Y2" s="71"/>
      <c r="Z2" s="71"/>
    </row>
    <row r="3" spans="1:26" ht="21" customHeight="1">
      <c r="A3" s="200"/>
      <c r="B3" s="203"/>
      <c r="C3" s="200"/>
      <c r="D3" s="205"/>
      <c r="E3" s="205"/>
      <c r="F3" s="213"/>
      <c r="G3" s="214"/>
      <c r="H3" s="187" t="s">
        <v>48</v>
      </c>
      <c r="I3" s="218" t="s">
        <v>150</v>
      </c>
      <c r="J3" s="218"/>
      <c r="K3" s="218"/>
      <c r="L3" s="218"/>
      <c r="M3" s="218"/>
      <c r="N3" s="220" t="s">
        <v>157</v>
      </c>
      <c r="O3" s="221"/>
      <c r="P3" s="199" t="s">
        <v>159</v>
      </c>
      <c r="Q3" s="209" t="s">
        <v>153</v>
      </c>
      <c r="R3" s="210" t="s">
        <v>154</v>
      </c>
      <c r="S3" s="210" t="s">
        <v>155</v>
      </c>
      <c r="T3" s="227"/>
      <c r="U3" s="213"/>
      <c r="V3" s="214"/>
      <c r="W3" s="225"/>
      <c r="X3" s="219"/>
      <c r="Y3" s="219"/>
      <c r="Z3" s="224"/>
    </row>
    <row r="4" spans="1:26" ht="20.25" customHeight="1">
      <c r="A4" s="200"/>
      <c r="B4" s="203"/>
      <c r="C4" s="200"/>
      <c r="D4" s="205"/>
      <c r="E4" s="205"/>
      <c r="F4" s="209" t="s">
        <v>147</v>
      </c>
      <c r="G4" s="199" t="s">
        <v>148</v>
      </c>
      <c r="H4" s="196"/>
      <c r="I4" s="209" t="s">
        <v>151</v>
      </c>
      <c r="J4" s="209"/>
      <c r="K4" s="210" t="s">
        <v>153</v>
      </c>
      <c r="L4" s="206" t="s">
        <v>154</v>
      </c>
      <c r="M4" s="206" t="s">
        <v>155</v>
      </c>
      <c r="N4" s="199" t="s">
        <v>147</v>
      </c>
      <c r="O4" s="199" t="s">
        <v>158</v>
      </c>
      <c r="P4" s="200"/>
      <c r="Q4" s="209"/>
      <c r="R4" s="210"/>
      <c r="S4" s="210"/>
      <c r="T4" s="227"/>
      <c r="U4" s="209" t="s">
        <v>147</v>
      </c>
      <c r="V4" s="199" t="s">
        <v>148</v>
      </c>
      <c r="W4" s="225"/>
      <c r="X4" s="219"/>
      <c r="Y4" s="219"/>
      <c r="Z4" s="224"/>
    </row>
    <row r="5" spans="1:26" ht="12.75">
      <c r="A5" s="200"/>
      <c r="B5" s="203"/>
      <c r="C5" s="200"/>
      <c r="D5" s="205"/>
      <c r="E5" s="205"/>
      <c r="F5" s="209"/>
      <c r="G5" s="200"/>
      <c r="H5" s="196"/>
      <c r="I5" s="199" t="s">
        <v>147</v>
      </c>
      <c r="J5" s="199" t="s">
        <v>152</v>
      </c>
      <c r="K5" s="210"/>
      <c r="L5" s="207"/>
      <c r="M5" s="207"/>
      <c r="N5" s="200"/>
      <c r="O5" s="200"/>
      <c r="P5" s="200"/>
      <c r="Q5" s="209"/>
      <c r="R5" s="210"/>
      <c r="S5" s="210"/>
      <c r="T5" s="227"/>
      <c r="U5" s="209"/>
      <c r="V5" s="200"/>
      <c r="W5" s="225"/>
      <c r="X5" s="219"/>
      <c r="Y5" s="219"/>
      <c r="Z5" s="224"/>
    </row>
    <row r="6" spans="1:26" ht="12.75">
      <c r="A6" s="200"/>
      <c r="B6" s="203"/>
      <c r="C6" s="200"/>
      <c r="D6" s="205"/>
      <c r="E6" s="205"/>
      <c r="F6" s="209"/>
      <c r="G6" s="200"/>
      <c r="H6" s="196"/>
      <c r="I6" s="200"/>
      <c r="J6" s="200"/>
      <c r="K6" s="210"/>
      <c r="L6" s="207"/>
      <c r="M6" s="207"/>
      <c r="N6" s="200"/>
      <c r="O6" s="200"/>
      <c r="P6" s="200"/>
      <c r="Q6" s="209"/>
      <c r="R6" s="210"/>
      <c r="S6" s="210"/>
      <c r="T6" s="227"/>
      <c r="U6" s="209"/>
      <c r="V6" s="200"/>
      <c r="W6" s="225"/>
      <c r="X6" s="219"/>
      <c r="Y6" s="219"/>
      <c r="Z6" s="224"/>
    </row>
    <row r="7" spans="1:26" ht="39.75" customHeight="1">
      <c r="A7" s="201"/>
      <c r="B7" s="204"/>
      <c r="C7" s="201"/>
      <c r="D7" s="205"/>
      <c r="E7" s="205"/>
      <c r="F7" s="209"/>
      <c r="G7" s="201"/>
      <c r="H7" s="188"/>
      <c r="I7" s="201"/>
      <c r="J7" s="201"/>
      <c r="K7" s="210"/>
      <c r="L7" s="208"/>
      <c r="M7" s="208"/>
      <c r="N7" s="201"/>
      <c r="O7" s="201"/>
      <c r="P7" s="201"/>
      <c r="Q7" s="209"/>
      <c r="R7" s="210"/>
      <c r="S7" s="210"/>
      <c r="T7" s="228"/>
      <c r="U7" s="209"/>
      <c r="V7" s="201"/>
      <c r="W7" s="225"/>
      <c r="X7" s="219"/>
      <c r="Y7" s="219"/>
      <c r="Z7" s="224"/>
    </row>
    <row r="8" spans="1:23" ht="12.75">
      <c r="A8" s="46" t="s">
        <v>29</v>
      </c>
      <c r="B8" s="50" t="s">
        <v>31</v>
      </c>
      <c r="C8" s="50" t="s">
        <v>121</v>
      </c>
      <c r="D8" s="50">
        <v>1</v>
      </c>
      <c r="E8" s="50">
        <v>2</v>
      </c>
      <c r="F8" s="50">
        <v>3</v>
      </c>
      <c r="G8" s="50">
        <v>4</v>
      </c>
      <c r="H8" s="50">
        <v>5</v>
      </c>
      <c r="I8" s="50">
        <v>6</v>
      </c>
      <c r="J8" s="50">
        <v>7</v>
      </c>
      <c r="K8" s="50">
        <v>8</v>
      </c>
      <c r="L8" s="50">
        <v>9</v>
      </c>
      <c r="M8" s="50">
        <v>10</v>
      </c>
      <c r="N8" s="50">
        <v>11</v>
      </c>
      <c r="O8" s="50">
        <v>12</v>
      </c>
      <c r="P8" s="50">
        <v>13</v>
      </c>
      <c r="Q8" s="50">
        <v>14</v>
      </c>
      <c r="R8" s="50">
        <v>15</v>
      </c>
      <c r="S8" s="50">
        <v>16</v>
      </c>
      <c r="T8" s="50">
        <v>17</v>
      </c>
      <c r="U8" s="50">
        <v>18</v>
      </c>
      <c r="V8" s="50">
        <v>19</v>
      </c>
      <c r="W8" s="27"/>
    </row>
    <row r="9" spans="1:23" ht="12.75">
      <c r="A9" s="47">
        <v>1</v>
      </c>
      <c r="B9" s="51" t="s">
        <v>56</v>
      </c>
      <c r="C9" s="60" t="s">
        <v>122</v>
      </c>
      <c r="D9" s="66"/>
      <c r="E9" s="66">
        <v>8</v>
      </c>
      <c r="F9" s="66">
        <v>8</v>
      </c>
      <c r="G9" s="66"/>
      <c r="H9" s="66"/>
      <c r="I9" s="66"/>
      <c r="J9" s="66"/>
      <c r="K9" s="66"/>
      <c r="L9" s="66"/>
      <c r="M9" s="66"/>
      <c r="N9" s="66"/>
      <c r="O9" s="66"/>
      <c r="P9" s="66"/>
      <c r="Q9" s="66"/>
      <c r="R9" s="66"/>
      <c r="S9" s="66"/>
      <c r="T9" s="66">
        <v>8</v>
      </c>
      <c r="U9" s="66">
        <v>8</v>
      </c>
      <c r="V9" s="66"/>
      <c r="W9" s="27"/>
    </row>
    <row r="10" spans="1:23" ht="12.75">
      <c r="A10" s="47">
        <v>2</v>
      </c>
      <c r="B10" s="51" t="s">
        <v>57</v>
      </c>
      <c r="C10" s="61" t="s">
        <v>123</v>
      </c>
      <c r="D10" s="66"/>
      <c r="E10" s="66">
        <v>585</v>
      </c>
      <c r="F10" s="66">
        <v>638</v>
      </c>
      <c r="G10" s="66"/>
      <c r="H10" s="66">
        <v>38</v>
      </c>
      <c r="I10" s="66">
        <v>26</v>
      </c>
      <c r="J10" s="66">
        <v>3</v>
      </c>
      <c r="K10" s="66">
        <v>7</v>
      </c>
      <c r="L10" s="66">
        <v>5</v>
      </c>
      <c r="M10" s="66"/>
      <c r="N10" s="66">
        <v>26</v>
      </c>
      <c r="O10" s="66"/>
      <c r="P10" s="66"/>
      <c r="Q10" s="66">
        <v>7</v>
      </c>
      <c r="R10" s="66">
        <v>5</v>
      </c>
      <c r="S10" s="66"/>
      <c r="T10" s="66">
        <v>547</v>
      </c>
      <c r="U10" s="66">
        <v>600</v>
      </c>
      <c r="V10" s="66"/>
      <c r="W10" s="27"/>
    </row>
    <row r="11" spans="1:23" ht="12.75">
      <c r="A11" s="47">
        <v>3</v>
      </c>
      <c r="B11" s="52" t="s">
        <v>58</v>
      </c>
      <c r="C11" s="46">
        <v>115</v>
      </c>
      <c r="D11" s="66"/>
      <c r="E11" s="66">
        <v>145</v>
      </c>
      <c r="F11" s="66">
        <v>165</v>
      </c>
      <c r="G11" s="66"/>
      <c r="H11" s="66">
        <v>7</v>
      </c>
      <c r="I11" s="66">
        <v>4</v>
      </c>
      <c r="J11" s="66"/>
      <c r="K11" s="66"/>
      <c r="L11" s="66">
        <v>3</v>
      </c>
      <c r="M11" s="66"/>
      <c r="N11" s="66">
        <v>4</v>
      </c>
      <c r="O11" s="66"/>
      <c r="P11" s="66"/>
      <c r="Q11" s="66"/>
      <c r="R11" s="66">
        <v>3</v>
      </c>
      <c r="S11" s="66"/>
      <c r="T11" s="66">
        <v>138</v>
      </c>
      <c r="U11" s="66">
        <v>160</v>
      </c>
      <c r="V11" s="66"/>
      <c r="W11" s="27"/>
    </row>
    <row r="12" spans="1:23" ht="12.75">
      <c r="A12" s="47">
        <v>4</v>
      </c>
      <c r="B12" s="52" t="s">
        <v>59</v>
      </c>
      <c r="C12" s="46">
        <v>121</v>
      </c>
      <c r="D12" s="66"/>
      <c r="E12" s="66">
        <v>161</v>
      </c>
      <c r="F12" s="66">
        <v>179</v>
      </c>
      <c r="G12" s="66"/>
      <c r="H12" s="66">
        <v>9</v>
      </c>
      <c r="I12" s="66">
        <v>8</v>
      </c>
      <c r="J12" s="66"/>
      <c r="K12" s="66"/>
      <c r="L12" s="66">
        <v>1</v>
      </c>
      <c r="M12" s="66"/>
      <c r="N12" s="66">
        <v>8</v>
      </c>
      <c r="O12" s="66"/>
      <c r="P12" s="66"/>
      <c r="Q12" s="66"/>
      <c r="R12" s="66">
        <v>1</v>
      </c>
      <c r="S12" s="66"/>
      <c r="T12" s="66">
        <v>152</v>
      </c>
      <c r="U12" s="66">
        <v>170</v>
      </c>
      <c r="V12" s="66"/>
      <c r="W12" s="27"/>
    </row>
    <row r="13" spans="1:23" ht="12.75">
      <c r="A13" s="47">
        <v>5</v>
      </c>
      <c r="B13" s="52" t="s">
        <v>60</v>
      </c>
      <c r="C13" s="46">
        <v>122</v>
      </c>
      <c r="D13" s="66"/>
      <c r="E13" s="66">
        <v>113</v>
      </c>
      <c r="F13" s="66">
        <v>114</v>
      </c>
      <c r="G13" s="66"/>
      <c r="H13" s="66">
        <v>10</v>
      </c>
      <c r="I13" s="66">
        <v>8</v>
      </c>
      <c r="J13" s="66">
        <v>3</v>
      </c>
      <c r="K13" s="66">
        <v>2</v>
      </c>
      <c r="L13" s="66"/>
      <c r="M13" s="66"/>
      <c r="N13" s="66">
        <v>8</v>
      </c>
      <c r="O13" s="66"/>
      <c r="P13" s="66"/>
      <c r="Q13" s="66">
        <v>2</v>
      </c>
      <c r="R13" s="66"/>
      <c r="S13" s="66"/>
      <c r="T13" s="66">
        <v>103</v>
      </c>
      <c r="U13" s="66">
        <v>105</v>
      </c>
      <c r="V13" s="66"/>
      <c r="W13" s="27"/>
    </row>
    <row r="14" spans="1:23" ht="12.75">
      <c r="A14" s="47">
        <v>6</v>
      </c>
      <c r="B14" s="52" t="s">
        <v>61</v>
      </c>
      <c r="C14" s="46">
        <v>127</v>
      </c>
      <c r="D14" s="66"/>
      <c r="E14" s="66">
        <v>3</v>
      </c>
      <c r="F14" s="66">
        <v>6</v>
      </c>
      <c r="G14" s="66"/>
      <c r="H14" s="66"/>
      <c r="I14" s="66"/>
      <c r="J14" s="66"/>
      <c r="K14" s="66"/>
      <c r="L14" s="66"/>
      <c r="M14" s="66"/>
      <c r="N14" s="66"/>
      <c r="O14" s="66"/>
      <c r="P14" s="66"/>
      <c r="Q14" s="66"/>
      <c r="R14" s="66"/>
      <c r="S14" s="66"/>
      <c r="T14" s="66">
        <v>3</v>
      </c>
      <c r="U14" s="66">
        <v>6</v>
      </c>
      <c r="V14" s="66"/>
      <c r="W14" s="27"/>
    </row>
    <row r="15" spans="1:23" ht="12.75">
      <c r="A15" s="47">
        <v>7</v>
      </c>
      <c r="B15" s="51" t="s">
        <v>62</v>
      </c>
      <c r="C15" s="61" t="s">
        <v>124</v>
      </c>
      <c r="D15" s="66"/>
      <c r="E15" s="66">
        <v>1</v>
      </c>
      <c r="F15" s="66">
        <v>4</v>
      </c>
      <c r="G15" s="66"/>
      <c r="H15" s="66"/>
      <c r="I15" s="66"/>
      <c r="J15" s="66"/>
      <c r="K15" s="66"/>
      <c r="L15" s="66"/>
      <c r="M15" s="66"/>
      <c r="N15" s="66"/>
      <c r="O15" s="66"/>
      <c r="P15" s="66"/>
      <c r="Q15" s="66"/>
      <c r="R15" s="66"/>
      <c r="S15" s="66"/>
      <c r="T15" s="66">
        <v>1</v>
      </c>
      <c r="U15" s="66">
        <v>4</v>
      </c>
      <c r="V15" s="66"/>
      <c r="W15" s="27"/>
    </row>
    <row r="16" spans="1:23" ht="12.75">
      <c r="A16" s="47">
        <v>8</v>
      </c>
      <c r="B16" s="52" t="s">
        <v>63</v>
      </c>
      <c r="C16" s="50">
        <v>146</v>
      </c>
      <c r="D16" s="66"/>
      <c r="E16" s="66">
        <v>1</v>
      </c>
      <c r="F16" s="66">
        <v>4</v>
      </c>
      <c r="G16" s="66"/>
      <c r="H16" s="66"/>
      <c r="I16" s="66"/>
      <c r="J16" s="66"/>
      <c r="K16" s="66"/>
      <c r="L16" s="66"/>
      <c r="M16" s="66"/>
      <c r="N16" s="66"/>
      <c r="O16" s="66"/>
      <c r="P16" s="66"/>
      <c r="Q16" s="66"/>
      <c r="R16" s="66"/>
      <c r="S16" s="66"/>
      <c r="T16" s="66">
        <v>1</v>
      </c>
      <c r="U16" s="66">
        <v>4</v>
      </c>
      <c r="V16" s="66"/>
      <c r="W16" s="27"/>
    </row>
    <row r="17" spans="1:23" ht="12.75">
      <c r="A17" s="47">
        <v>9</v>
      </c>
      <c r="B17" s="52" t="s">
        <v>64</v>
      </c>
      <c r="C17" s="50">
        <v>149</v>
      </c>
      <c r="D17" s="66"/>
      <c r="E17" s="66"/>
      <c r="F17" s="66"/>
      <c r="G17" s="66"/>
      <c r="H17" s="66"/>
      <c r="I17" s="66"/>
      <c r="J17" s="66"/>
      <c r="K17" s="66"/>
      <c r="L17" s="66"/>
      <c r="M17" s="66"/>
      <c r="N17" s="66"/>
      <c r="O17" s="66"/>
      <c r="P17" s="66"/>
      <c r="Q17" s="66"/>
      <c r="R17" s="66"/>
      <c r="S17" s="66"/>
      <c r="T17" s="66"/>
      <c r="U17" s="66"/>
      <c r="V17" s="66"/>
      <c r="W17" s="27"/>
    </row>
    <row r="18" spans="1:23" ht="21">
      <c r="A18" s="47">
        <v>10</v>
      </c>
      <c r="B18" s="51" t="s">
        <v>65</v>
      </c>
      <c r="C18" s="60" t="s">
        <v>125</v>
      </c>
      <c r="D18" s="66"/>
      <c r="E18" s="66">
        <v>28</v>
      </c>
      <c r="F18" s="66">
        <v>34</v>
      </c>
      <c r="G18" s="66">
        <v>3</v>
      </c>
      <c r="H18" s="66">
        <v>1</v>
      </c>
      <c r="I18" s="66">
        <v>1</v>
      </c>
      <c r="J18" s="66"/>
      <c r="K18" s="66"/>
      <c r="L18" s="66"/>
      <c r="M18" s="66"/>
      <c r="N18" s="66">
        <v>1</v>
      </c>
      <c r="O18" s="66"/>
      <c r="P18" s="66"/>
      <c r="Q18" s="66"/>
      <c r="R18" s="66"/>
      <c r="S18" s="66"/>
      <c r="T18" s="66">
        <v>27</v>
      </c>
      <c r="U18" s="66">
        <v>33</v>
      </c>
      <c r="V18" s="66">
        <v>3</v>
      </c>
      <c r="W18" s="27"/>
    </row>
    <row r="19" spans="1:23" ht="12.75">
      <c r="A19" s="47">
        <v>11</v>
      </c>
      <c r="B19" s="52" t="s">
        <v>66</v>
      </c>
      <c r="C19" s="50">
        <v>152</v>
      </c>
      <c r="D19" s="66"/>
      <c r="E19" s="66">
        <v>14</v>
      </c>
      <c r="F19" s="66">
        <v>18</v>
      </c>
      <c r="G19" s="66">
        <v>3</v>
      </c>
      <c r="H19" s="66">
        <v>1</v>
      </c>
      <c r="I19" s="66">
        <v>1</v>
      </c>
      <c r="J19" s="66"/>
      <c r="K19" s="66"/>
      <c r="L19" s="66"/>
      <c r="M19" s="66"/>
      <c r="N19" s="66">
        <v>1</v>
      </c>
      <c r="O19" s="66"/>
      <c r="P19" s="66"/>
      <c r="Q19" s="66"/>
      <c r="R19" s="66"/>
      <c r="S19" s="66"/>
      <c r="T19" s="66">
        <v>13</v>
      </c>
      <c r="U19" s="66">
        <v>17</v>
      </c>
      <c r="V19" s="66">
        <v>3</v>
      </c>
      <c r="W19" s="27"/>
    </row>
    <row r="20" spans="1:23" ht="21">
      <c r="A20" s="47">
        <v>12</v>
      </c>
      <c r="B20" s="53" t="s">
        <v>67</v>
      </c>
      <c r="C20" s="60" t="s">
        <v>126</v>
      </c>
      <c r="D20" s="66"/>
      <c r="E20" s="66">
        <v>105</v>
      </c>
      <c r="F20" s="66">
        <v>105</v>
      </c>
      <c r="G20" s="66"/>
      <c r="H20" s="66">
        <v>7</v>
      </c>
      <c r="I20" s="66">
        <v>7</v>
      </c>
      <c r="J20" s="66">
        <v>5</v>
      </c>
      <c r="K20" s="66"/>
      <c r="L20" s="66"/>
      <c r="M20" s="66"/>
      <c r="N20" s="66">
        <v>7</v>
      </c>
      <c r="O20" s="66"/>
      <c r="P20" s="66"/>
      <c r="Q20" s="66"/>
      <c r="R20" s="66"/>
      <c r="S20" s="66"/>
      <c r="T20" s="66">
        <v>98</v>
      </c>
      <c r="U20" s="66">
        <v>98</v>
      </c>
      <c r="V20" s="66"/>
      <c r="W20" s="27"/>
    </row>
    <row r="21" spans="1:23" ht="12.75">
      <c r="A21" s="47">
        <v>13</v>
      </c>
      <c r="B21" s="51" t="s">
        <v>68</v>
      </c>
      <c r="C21" s="50" t="s">
        <v>127</v>
      </c>
      <c r="D21" s="66"/>
      <c r="E21" s="66">
        <v>2</v>
      </c>
      <c r="F21" s="66">
        <v>2</v>
      </c>
      <c r="G21" s="66"/>
      <c r="H21" s="66"/>
      <c r="I21" s="66"/>
      <c r="J21" s="66"/>
      <c r="K21" s="66"/>
      <c r="L21" s="66"/>
      <c r="M21" s="66"/>
      <c r="N21" s="66"/>
      <c r="O21" s="66"/>
      <c r="P21" s="66"/>
      <c r="Q21" s="66"/>
      <c r="R21" s="66"/>
      <c r="S21" s="66"/>
      <c r="T21" s="66">
        <v>2</v>
      </c>
      <c r="U21" s="66">
        <v>2</v>
      </c>
      <c r="V21" s="66"/>
      <c r="W21" s="27"/>
    </row>
    <row r="22" spans="1:23" ht="22.5">
      <c r="A22" s="47">
        <v>14</v>
      </c>
      <c r="B22" s="52" t="s">
        <v>69</v>
      </c>
      <c r="C22" s="50">
        <v>161</v>
      </c>
      <c r="D22" s="66"/>
      <c r="E22" s="66"/>
      <c r="F22" s="66"/>
      <c r="G22" s="66"/>
      <c r="H22" s="66"/>
      <c r="I22" s="66"/>
      <c r="J22" s="66"/>
      <c r="K22" s="66"/>
      <c r="L22" s="66"/>
      <c r="M22" s="66"/>
      <c r="N22" s="66"/>
      <c r="O22" s="66"/>
      <c r="P22" s="66"/>
      <c r="Q22" s="66"/>
      <c r="R22" s="66"/>
      <c r="S22" s="66"/>
      <c r="T22" s="66"/>
      <c r="U22" s="66"/>
      <c r="V22" s="66"/>
      <c r="W22" s="27"/>
    </row>
    <row r="23" spans="1:23" ht="12.75">
      <c r="A23" s="47">
        <v>15</v>
      </c>
      <c r="B23" s="52" t="s">
        <v>70</v>
      </c>
      <c r="C23" s="46">
        <v>162</v>
      </c>
      <c r="D23" s="66"/>
      <c r="E23" s="66"/>
      <c r="F23" s="66"/>
      <c r="G23" s="66"/>
      <c r="H23" s="66"/>
      <c r="I23" s="66"/>
      <c r="J23" s="66"/>
      <c r="K23" s="66"/>
      <c r="L23" s="66"/>
      <c r="M23" s="66"/>
      <c r="N23" s="66"/>
      <c r="O23" s="66"/>
      <c r="P23" s="66"/>
      <c r="Q23" s="66"/>
      <c r="R23" s="66"/>
      <c r="S23" s="66"/>
      <c r="T23" s="66"/>
      <c r="U23" s="66"/>
      <c r="V23" s="66"/>
      <c r="W23" s="27"/>
    </row>
    <row r="24" spans="1:23" ht="12.75">
      <c r="A24" s="47">
        <v>16</v>
      </c>
      <c r="B24" s="52" t="s">
        <v>71</v>
      </c>
      <c r="C24" s="46">
        <v>176</v>
      </c>
      <c r="D24" s="66"/>
      <c r="E24" s="66">
        <v>6</v>
      </c>
      <c r="F24" s="66">
        <v>6</v>
      </c>
      <c r="G24" s="66"/>
      <c r="H24" s="66"/>
      <c r="I24" s="66"/>
      <c r="J24" s="66"/>
      <c r="K24" s="66"/>
      <c r="L24" s="66"/>
      <c r="M24" s="66"/>
      <c r="N24" s="66"/>
      <c r="O24" s="66"/>
      <c r="P24" s="66"/>
      <c r="Q24" s="66"/>
      <c r="R24" s="66"/>
      <c r="S24" s="66"/>
      <c r="T24" s="66">
        <v>6</v>
      </c>
      <c r="U24" s="66">
        <v>6</v>
      </c>
      <c r="V24" s="66"/>
      <c r="W24" s="27"/>
    </row>
    <row r="25" spans="1:23" ht="12.75">
      <c r="A25" s="47">
        <v>17</v>
      </c>
      <c r="B25" s="53" t="s">
        <v>72</v>
      </c>
      <c r="C25" s="60" t="s">
        <v>128</v>
      </c>
      <c r="D25" s="66"/>
      <c r="E25" s="66">
        <v>2037</v>
      </c>
      <c r="F25" s="66">
        <v>2463</v>
      </c>
      <c r="G25" s="66">
        <v>10</v>
      </c>
      <c r="H25" s="66">
        <v>173</v>
      </c>
      <c r="I25" s="66">
        <v>127</v>
      </c>
      <c r="J25" s="66">
        <v>10</v>
      </c>
      <c r="K25" s="66">
        <v>39</v>
      </c>
      <c r="L25" s="66">
        <v>4</v>
      </c>
      <c r="M25" s="66">
        <v>3</v>
      </c>
      <c r="N25" s="66">
        <v>137</v>
      </c>
      <c r="O25" s="66"/>
      <c r="P25" s="66"/>
      <c r="Q25" s="66">
        <v>37</v>
      </c>
      <c r="R25" s="66">
        <v>4</v>
      </c>
      <c r="S25" s="66">
        <v>6</v>
      </c>
      <c r="T25" s="66">
        <v>1864</v>
      </c>
      <c r="U25" s="66">
        <v>2278</v>
      </c>
      <c r="V25" s="66">
        <v>14</v>
      </c>
      <c r="W25" s="27"/>
    </row>
    <row r="26" spans="1:23" ht="12.75">
      <c r="A26" s="47">
        <v>18</v>
      </c>
      <c r="B26" s="52" t="s">
        <v>73</v>
      </c>
      <c r="C26" s="50">
        <v>185</v>
      </c>
      <c r="D26" s="66"/>
      <c r="E26" s="66">
        <v>1364</v>
      </c>
      <c r="F26" s="66">
        <v>1607</v>
      </c>
      <c r="G26" s="66"/>
      <c r="H26" s="66">
        <v>138</v>
      </c>
      <c r="I26" s="66">
        <v>97</v>
      </c>
      <c r="J26" s="66">
        <v>8</v>
      </c>
      <c r="K26" s="66">
        <v>34</v>
      </c>
      <c r="L26" s="66">
        <v>4</v>
      </c>
      <c r="M26" s="66">
        <v>3</v>
      </c>
      <c r="N26" s="66">
        <v>105</v>
      </c>
      <c r="O26" s="66"/>
      <c r="P26" s="66"/>
      <c r="Q26" s="66">
        <v>33</v>
      </c>
      <c r="R26" s="66">
        <v>4</v>
      </c>
      <c r="S26" s="66">
        <v>36</v>
      </c>
      <c r="T26" s="66">
        <v>1226</v>
      </c>
      <c r="U26" s="66">
        <v>1458</v>
      </c>
      <c r="V26" s="66">
        <v>4</v>
      </c>
      <c r="W26" s="27"/>
    </row>
    <row r="27" spans="1:23" ht="12.75">
      <c r="A27" s="47">
        <v>19</v>
      </c>
      <c r="B27" s="52" t="s">
        <v>74</v>
      </c>
      <c r="C27" s="50">
        <v>186</v>
      </c>
      <c r="D27" s="66"/>
      <c r="E27" s="66">
        <v>281</v>
      </c>
      <c r="F27" s="66">
        <v>355</v>
      </c>
      <c r="G27" s="66"/>
      <c r="H27" s="66">
        <v>13</v>
      </c>
      <c r="I27" s="66">
        <v>13</v>
      </c>
      <c r="J27" s="66"/>
      <c r="K27" s="66"/>
      <c r="L27" s="66"/>
      <c r="M27" s="66"/>
      <c r="N27" s="66">
        <v>14</v>
      </c>
      <c r="O27" s="66"/>
      <c r="P27" s="66"/>
      <c r="Q27" s="66"/>
      <c r="R27" s="66"/>
      <c r="S27" s="66"/>
      <c r="T27" s="66">
        <v>268</v>
      </c>
      <c r="U27" s="66">
        <v>340</v>
      </c>
      <c r="V27" s="66"/>
      <c r="W27" s="27"/>
    </row>
    <row r="28" spans="1:23" ht="12.75">
      <c r="A28" s="47">
        <v>20</v>
      </c>
      <c r="B28" s="52" t="s">
        <v>75</v>
      </c>
      <c r="C28" s="50">
        <v>187</v>
      </c>
      <c r="D28" s="66"/>
      <c r="E28" s="66">
        <v>128</v>
      </c>
      <c r="F28" s="66">
        <v>177</v>
      </c>
      <c r="G28" s="66">
        <v>4</v>
      </c>
      <c r="H28" s="66">
        <v>4</v>
      </c>
      <c r="I28" s="66">
        <v>4</v>
      </c>
      <c r="J28" s="66"/>
      <c r="K28" s="66"/>
      <c r="L28" s="66"/>
      <c r="M28" s="66"/>
      <c r="N28" s="66">
        <v>4</v>
      </c>
      <c r="O28" s="66"/>
      <c r="P28" s="66"/>
      <c r="Q28" s="66"/>
      <c r="R28" s="66"/>
      <c r="S28" s="66"/>
      <c r="T28" s="66">
        <v>124</v>
      </c>
      <c r="U28" s="66">
        <v>173</v>
      </c>
      <c r="V28" s="66">
        <v>4</v>
      </c>
      <c r="W28" s="27"/>
    </row>
    <row r="29" spans="1:23" ht="12.75">
      <c r="A29" s="47">
        <v>21</v>
      </c>
      <c r="B29" s="52" t="s">
        <v>76</v>
      </c>
      <c r="C29" s="50">
        <v>189</v>
      </c>
      <c r="D29" s="66"/>
      <c r="E29" s="66">
        <v>10</v>
      </c>
      <c r="F29" s="66">
        <v>16</v>
      </c>
      <c r="G29" s="66"/>
      <c r="H29" s="66"/>
      <c r="I29" s="66"/>
      <c r="J29" s="66"/>
      <c r="K29" s="66"/>
      <c r="L29" s="66"/>
      <c r="M29" s="66"/>
      <c r="N29" s="66"/>
      <c r="O29" s="66"/>
      <c r="P29" s="66"/>
      <c r="Q29" s="66"/>
      <c r="R29" s="66"/>
      <c r="S29" s="66"/>
      <c r="T29" s="66">
        <v>10</v>
      </c>
      <c r="U29" s="66">
        <v>16</v>
      </c>
      <c r="V29" s="66"/>
      <c r="W29" s="27"/>
    </row>
    <row r="30" spans="1:23" ht="12.75">
      <c r="A30" s="47">
        <v>22</v>
      </c>
      <c r="B30" s="52" t="s">
        <v>77</v>
      </c>
      <c r="C30" s="50">
        <v>190</v>
      </c>
      <c r="D30" s="66"/>
      <c r="E30" s="66">
        <v>160</v>
      </c>
      <c r="F30" s="66">
        <v>187</v>
      </c>
      <c r="G30" s="66">
        <v>6</v>
      </c>
      <c r="H30" s="66">
        <v>9</v>
      </c>
      <c r="I30" s="66">
        <v>5</v>
      </c>
      <c r="J30" s="66">
        <v>1</v>
      </c>
      <c r="K30" s="66">
        <v>4</v>
      </c>
      <c r="L30" s="66"/>
      <c r="M30" s="66"/>
      <c r="N30" s="66">
        <v>5</v>
      </c>
      <c r="O30" s="66"/>
      <c r="P30" s="66"/>
      <c r="Q30" s="66">
        <v>3</v>
      </c>
      <c r="R30" s="66"/>
      <c r="S30" s="66"/>
      <c r="T30" s="66">
        <v>151</v>
      </c>
      <c r="U30" s="66">
        <v>179</v>
      </c>
      <c r="V30" s="66">
        <v>6</v>
      </c>
      <c r="W30" s="27"/>
    </row>
    <row r="31" spans="1:23" ht="22.5">
      <c r="A31" s="47">
        <v>23</v>
      </c>
      <c r="B31" s="52" t="s">
        <v>78</v>
      </c>
      <c r="C31" s="50">
        <v>191</v>
      </c>
      <c r="D31" s="66"/>
      <c r="E31" s="66">
        <v>47</v>
      </c>
      <c r="F31" s="66">
        <v>67</v>
      </c>
      <c r="G31" s="66">
        <v>6</v>
      </c>
      <c r="H31" s="66">
        <v>4</v>
      </c>
      <c r="I31" s="66">
        <v>3</v>
      </c>
      <c r="J31" s="66">
        <v>1</v>
      </c>
      <c r="K31" s="66">
        <v>1</v>
      </c>
      <c r="L31" s="66"/>
      <c r="M31" s="66"/>
      <c r="N31" s="66">
        <v>3</v>
      </c>
      <c r="O31" s="66"/>
      <c r="P31" s="66"/>
      <c r="Q31" s="66">
        <v>1</v>
      </c>
      <c r="R31" s="66"/>
      <c r="S31" s="66"/>
      <c r="T31" s="66">
        <v>43</v>
      </c>
      <c r="U31" s="66">
        <v>63</v>
      </c>
      <c r="V31" s="66">
        <v>6</v>
      </c>
      <c r="W31" s="27"/>
    </row>
    <row r="32" spans="1:23" ht="12.75">
      <c r="A32" s="47">
        <v>24</v>
      </c>
      <c r="B32" s="51" t="s">
        <v>79</v>
      </c>
      <c r="C32" s="60" t="s">
        <v>129</v>
      </c>
      <c r="D32" s="66"/>
      <c r="E32" s="66">
        <v>72</v>
      </c>
      <c r="F32" s="66">
        <v>81</v>
      </c>
      <c r="G32" s="66">
        <v>6</v>
      </c>
      <c r="H32" s="66">
        <v>13</v>
      </c>
      <c r="I32" s="66">
        <v>9</v>
      </c>
      <c r="J32" s="66">
        <v>3</v>
      </c>
      <c r="K32" s="66">
        <v>4</v>
      </c>
      <c r="L32" s="66"/>
      <c r="M32" s="66"/>
      <c r="N32" s="66">
        <v>11</v>
      </c>
      <c r="O32" s="66"/>
      <c r="P32" s="66"/>
      <c r="Q32" s="66">
        <v>3</v>
      </c>
      <c r="R32" s="66"/>
      <c r="S32" s="66"/>
      <c r="T32" s="66">
        <v>59</v>
      </c>
      <c r="U32" s="66">
        <v>67</v>
      </c>
      <c r="V32" s="66">
        <v>6</v>
      </c>
      <c r="W32" s="27"/>
    </row>
    <row r="33" spans="1:23" ht="12.75">
      <c r="A33" s="47">
        <v>25</v>
      </c>
      <c r="B33" s="52" t="s">
        <v>80</v>
      </c>
      <c r="C33" s="46">
        <v>201</v>
      </c>
      <c r="D33" s="66"/>
      <c r="E33" s="66"/>
      <c r="F33" s="66"/>
      <c r="G33" s="66"/>
      <c r="H33" s="66"/>
      <c r="I33" s="66"/>
      <c r="J33" s="66"/>
      <c r="K33" s="66"/>
      <c r="L33" s="66"/>
      <c r="M33" s="66"/>
      <c r="N33" s="66"/>
      <c r="O33" s="66"/>
      <c r="P33" s="66"/>
      <c r="Q33" s="66"/>
      <c r="R33" s="66"/>
      <c r="S33" s="66"/>
      <c r="T33" s="66"/>
      <c r="U33" s="66"/>
      <c r="V33" s="66"/>
      <c r="W33" s="27"/>
    </row>
    <row r="34" spans="1:23" ht="13.5" customHeight="1">
      <c r="A34" s="47">
        <v>26</v>
      </c>
      <c r="B34" s="54" t="s">
        <v>81</v>
      </c>
      <c r="C34" s="46">
        <v>212</v>
      </c>
      <c r="D34" s="66"/>
      <c r="E34" s="66">
        <v>14</v>
      </c>
      <c r="F34" s="66">
        <v>20</v>
      </c>
      <c r="G34" s="66">
        <v>4</v>
      </c>
      <c r="H34" s="66">
        <v>1</v>
      </c>
      <c r="I34" s="66"/>
      <c r="J34" s="66"/>
      <c r="K34" s="66">
        <v>1</v>
      </c>
      <c r="L34" s="66"/>
      <c r="M34" s="66"/>
      <c r="N34" s="66"/>
      <c r="O34" s="66"/>
      <c r="P34" s="66"/>
      <c r="Q34" s="66">
        <v>1</v>
      </c>
      <c r="R34" s="66"/>
      <c r="S34" s="66"/>
      <c r="T34" s="66">
        <v>13</v>
      </c>
      <c r="U34" s="66">
        <v>19</v>
      </c>
      <c r="V34" s="66">
        <v>4</v>
      </c>
      <c r="W34" s="27"/>
    </row>
    <row r="35" spans="1:23" ht="12.75">
      <c r="A35" s="47">
        <v>27</v>
      </c>
      <c r="B35" s="51" t="s">
        <v>82</v>
      </c>
      <c r="C35" s="60" t="s">
        <v>130</v>
      </c>
      <c r="D35" s="66"/>
      <c r="E35" s="66">
        <v>31</v>
      </c>
      <c r="F35" s="66">
        <v>45</v>
      </c>
      <c r="G35" s="66"/>
      <c r="H35" s="66">
        <v>4</v>
      </c>
      <c r="I35" s="66">
        <v>3</v>
      </c>
      <c r="J35" s="66"/>
      <c r="K35" s="66">
        <v>1</v>
      </c>
      <c r="L35" s="66"/>
      <c r="M35" s="66"/>
      <c r="N35" s="66">
        <v>5</v>
      </c>
      <c r="O35" s="66"/>
      <c r="P35" s="66"/>
      <c r="Q35" s="66">
        <v>1</v>
      </c>
      <c r="R35" s="66"/>
      <c r="S35" s="66"/>
      <c r="T35" s="66">
        <v>27</v>
      </c>
      <c r="U35" s="66">
        <v>40</v>
      </c>
      <c r="V35" s="66"/>
      <c r="W35" s="27"/>
    </row>
    <row r="36" spans="1:23" ht="12.75">
      <c r="A36" s="47">
        <v>28</v>
      </c>
      <c r="B36" s="53" t="s">
        <v>83</v>
      </c>
      <c r="C36" s="61" t="s">
        <v>131</v>
      </c>
      <c r="D36" s="66"/>
      <c r="E36" s="66">
        <v>110</v>
      </c>
      <c r="F36" s="66">
        <v>127</v>
      </c>
      <c r="G36" s="66">
        <v>15</v>
      </c>
      <c r="H36" s="66">
        <v>14</v>
      </c>
      <c r="I36" s="66">
        <v>13</v>
      </c>
      <c r="J36" s="66">
        <v>4</v>
      </c>
      <c r="K36" s="66">
        <v>1</v>
      </c>
      <c r="L36" s="66"/>
      <c r="M36" s="66"/>
      <c r="N36" s="66">
        <v>15</v>
      </c>
      <c r="O36" s="66"/>
      <c r="P36" s="66"/>
      <c r="Q36" s="66">
        <v>1</v>
      </c>
      <c r="R36" s="66"/>
      <c r="S36" s="66"/>
      <c r="T36" s="66">
        <v>96</v>
      </c>
      <c r="U36" s="66">
        <v>111</v>
      </c>
      <c r="V36" s="66">
        <v>15</v>
      </c>
      <c r="W36" s="27"/>
    </row>
    <row r="37" spans="1:23" ht="12.75">
      <c r="A37" s="47">
        <v>29</v>
      </c>
      <c r="B37" s="52" t="s">
        <v>84</v>
      </c>
      <c r="C37" s="46">
        <v>255</v>
      </c>
      <c r="D37" s="66"/>
      <c r="E37" s="66">
        <v>1</v>
      </c>
      <c r="F37" s="66">
        <v>12</v>
      </c>
      <c r="G37" s="66">
        <v>12</v>
      </c>
      <c r="H37" s="66"/>
      <c r="I37" s="66"/>
      <c r="J37" s="66"/>
      <c r="K37" s="66"/>
      <c r="L37" s="66"/>
      <c r="M37" s="66"/>
      <c r="N37" s="66"/>
      <c r="O37" s="66"/>
      <c r="P37" s="66"/>
      <c r="Q37" s="66"/>
      <c r="R37" s="66"/>
      <c r="S37" s="66"/>
      <c r="T37" s="66">
        <v>1</v>
      </c>
      <c r="U37" s="66">
        <v>12</v>
      </c>
      <c r="V37" s="66">
        <v>12</v>
      </c>
      <c r="W37" s="27"/>
    </row>
    <row r="38" spans="1:23" ht="12.75">
      <c r="A38" s="47">
        <v>30</v>
      </c>
      <c r="B38" s="52" t="s">
        <v>85</v>
      </c>
      <c r="C38" s="46">
        <v>257</v>
      </c>
      <c r="D38" s="66"/>
      <c r="E38" s="66"/>
      <c r="F38" s="66"/>
      <c r="G38" s="66"/>
      <c r="H38" s="66"/>
      <c r="I38" s="66"/>
      <c r="J38" s="66"/>
      <c r="K38" s="66"/>
      <c r="L38" s="66"/>
      <c r="M38" s="66"/>
      <c r="N38" s="66"/>
      <c r="O38" s="66"/>
      <c r="P38" s="66"/>
      <c r="Q38" s="66"/>
      <c r="R38" s="66"/>
      <c r="S38" s="66"/>
      <c r="T38" s="66"/>
      <c r="U38" s="66"/>
      <c r="V38" s="66"/>
      <c r="W38" s="27"/>
    </row>
    <row r="39" spans="1:23" ht="12.75">
      <c r="A39" s="47">
        <v>31</v>
      </c>
      <c r="B39" s="52" t="s">
        <v>86</v>
      </c>
      <c r="C39" s="46">
        <v>258</v>
      </c>
      <c r="D39" s="66"/>
      <c r="E39" s="66"/>
      <c r="F39" s="66"/>
      <c r="G39" s="66"/>
      <c r="H39" s="66"/>
      <c r="I39" s="66"/>
      <c r="J39" s="66"/>
      <c r="K39" s="66"/>
      <c r="L39" s="66"/>
      <c r="M39" s="66"/>
      <c r="N39" s="66"/>
      <c r="O39" s="66"/>
      <c r="P39" s="66"/>
      <c r="Q39" s="66"/>
      <c r="R39" s="66"/>
      <c r="S39" s="66"/>
      <c r="T39" s="66"/>
      <c r="U39" s="66"/>
      <c r="V39" s="66"/>
      <c r="W39" s="27"/>
    </row>
    <row r="40" spans="1:23" ht="12.75">
      <c r="A40" s="47">
        <v>32</v>
      </c>
      <c r="B40" s="51" t="s">
        <v>87</v>
      </c>
      <c r="C40" s="61" t="s">
        <v>132</v>
      </c>
      <c r="D40" s="66"/>
      <c r="E40" s="66"/>
      <c r="F40" s="66"/>
      <c r="G40" s="66"/>
      <c r="H40" s="66"/>
      <c r="I40" s="66"/>
      <c r="J40" s="66"/>
      <c r="K40" s="66"/>
      <c r="L40" s="66"/>
      <c r="M40" s="66"/>
      <c r="N40" s="66"/>
      <c r="O40" s="66"/>
      <c r="P40" s="66"/>
      <c r="Q40" s="66"/>
      <c r="R40" s="66"/>
      <c r="S40" s="66"/>
      <c r="T40" s="66"/>
      <c r="U40" s="66"/>
      <c r="V40" s="66"/>
      <c r="W40" s="27"/>
    </row>
    <row r="41" spans="1:23" ht="21">
      <c r="A41" s="47">
        <v>33</v>
      </c>
      <c r="B41" s="51" t="s">
        <v>88</v>
      </c>
      <c r="C41" s="60" t="s">
        <v>133</v>
      </c>
      <c r="D41" s="66"/>
      <c r="E41" s="66">
        <v>289</v>
      </c>
      <c r="F41" s="66">
        <v>336</v>
      </c>
      <c r="G41" s="66"/>
      <c r="H41" s="66">
        <v>20</v>
      </c>
      <c r="I41" s="66">
        <v>14</v>
      </c>
      <c r="J41" s="66"/>
      <c r="K41" s="66">
        <v>6</v>
      </c>
      <c r="L41" s="66"/>
      <c r="M41" s="66"/>
      <c r="N41" s="66">
        <v>14</v>
      </c>
      <c r="O41" s="66"/>
      <c r="P41" s="66"/>
      <c r="Q41" s="66">
        <v>6</v>
      </c>
      <c r="R41" s="66"/>
      <c r="S41" s="66"/>
      <c r="T41" s="66">
        <v>269</v>
      </c>
      <c r="U41" s="66">
        <v>316</v>
      </c>
      <c r="V41" s="66"/>
      <c r="W41" s="27"/>
    </row>
    <row r="42" spans="1:23" ht="22.5">
      <c r="A42" s="47">
        <v>34</v>
      </c>
      <c r="B42" s="52" t="s">
        <v>89</v>
      </c>
      <c r="C42" s="50">
        <v>286</v>
      </c>
      <c r="D42" s="66"/>
      <c r="E42" s="66">
        <v>170</v>
      </c>
      <c r="F42" s="66">
        <v>170</v>
      </c>
      <c r="G42" s="66"/>
      <c r="H42" s="66">
        <v>10</v>
      </c>
      <c r="I42" s="66">
        <v>6</v>
      </c>
      <c r="J42" s="66"/>
      <c r="K42" s="66">
        <v>4</v>
      </c>
      <c r="L42" s="66"/>
      <c r="M42" s="66"/>
      <c r="N42" s="66">
        <v>6</v>
      </c>
      <c r="O42" s="66"/>
      <c r="P42" s="66"/>
      <c r="Q42" s="66">
        <v>4</v>
      </c>
      <c r="R42" s="66"/>
      <c r="S42" s="66"/>
      <c r="T42" s="66">
        <v>160</v>
      </c>
      <c r="U42" s="66">
        <v>160</v>
      </c>
      <c r="V42" s="66"/>
      <c r="W42" s="27"/>
    </row>
    <row r="43" spans="1:23" ht="12.75">
      <c r="A43" s="47">
        <v>35</v>
      </c>
      <c r="B43" s="52" t="s">
        <v>90</v>
      </c>
      <c r="C43" s="50">
        <v>289</v>
      </c>
      <c r="D43" s="66"/>
      <c r="E43" s="66">
        <v>109</v>
      </c>
      <c r="F43" s="66">
        <v>152</v>
      </c>
      <c r="G43" s="66"/>
      <c r="H43" s="66">
        <v>9</v>
      </c>
      <c r="I43" s="66">
        <v>7</v>
      </c>
      <c r="J43" s="66"/>
      <c r="K43" s="66">
        <v>2</v>
      </c>
      <c r="L43" s="66"/>
      <c r="M43" s="66"/>
      <c r="N43" s="66">
        <v>7</v>
      </c>
      <c r="O43" s="66"/>
      <c r="P43" s="66"/>
      <c r="Q43" s="66">
        <v>2</v>
      </c>
      <c r="R43" s="66"/>
      <c r="S43" s="66"/>
      <c r="T43" s="66">
        <v>100</v>
      </c>
      <c r="U43" s="66">
        <v>142</v>
      </c>
      <c r="V43" s="66"/>
      <c r="W43" s="27"/>
    </row>
    <row r="44" spans="1:23" ht="21">
      <c r="A44" s="47">
        <v>36</v>
      </c>
      <c r="B44" s="51" t="s">
        <v>91</v>
      </c>
      <c r="C44" s="60" t="s">
        <v>134</v>
      </c>
      <c r="D44" s="66"/>
      <c r="E44" s="66">
        <v>135</v>
      </c>
      <c r="F44" s="66">
        <v>177</v>
      </c>
      <c r="G44" s="66"/>
      <c r="H44" s="66">
        <v>17</v>
      </c>
      <c r="I44" s="66">
        <v>16</v>
      </c>
      <c r="J44" s="66">
        <v>8</v>
      </c>
      <c r="K44" s="66">
        <v>1</v>
      </c>
      <c r="L44" s="66"/>
      <c r="M44" s="66"/>
      <c r="N44" s="66">
        <v>20</v>
      </c>
      <c r="O44" s="66"/>
      <c r="P44" s="66"/>
      <c r="Q44" s="66">
        <v>2</v>
      </c>
      <c r="R44" s="66"/>
      <c r="S44" s="66"/>
      <c r="T44" s="66">
        <v>118</v>
      </c>
      <c r="U44" s="66">
        <v>156</v>
      </c>
      <c r="V44" s="66"/>
      <c r="W44" s="27"/>
    </row>
    <row r="45" spans="1:23" ht="12.75">
      <c r="A45" s="47">
        <v>37</v>
      </c>
      <c r="B45" s="52" t="s">
        <v>92</v>
      </c>
      <c r="C45" s="46">
        <v>296</v>
      </c>
      <c r="D45" s="66"/>
      <c r="E45" s="66">
        <v>104</v>
      </c>
      <c r="F45" s="66">
        <v>137</v>
      </c>
      <c r="G45" s="66"/>
      <c r="H45" s="66">
        <v>13</v>
      </c>
      <c r="I45" s="66">
        <v>12</v>
      </c>
      <c r="J45" s="66">
        <v>6</v>
      </c>
      <c r="K45" s="66">
        <v>1</v>
      </c>
      <c r="L45" s="66"/>
      <c r="M45" s="66"/>
      <c r="N45" s="66">
        <v>12</v>
      </c>
      <c r="O45" s="66"/>
      <c r="P45" s="66"/>
      <c r="Q45" s="66">
        <v>2</v>
      </c>
      <c r="R45" s="66"/>
      <c r="S45" s="66"/>
      <c r="T45" s="66">
        <v>91</v>
      </c>
      <c r="U45" s="66">
        <v>121</v>
      </c>
      <c r="V45" s="66"/>
      <c r="W45" s="27"/>
    </row>
    <row r="46" spans="1:23" ht="31.5">
      <c r="A46" s="47">
        <v>38</v>
      </c>
      <c r="B46" s="51" t="s">
        <v>93</v>
      </c>
      <c r="C46" s="61" t="s">
        <v>135</v>
      </c>
      <c r="D46" s="66"/>
      <c r="E46" s="66">
        <v>925</v>
      </c>
      <c r="F46" s="66">
        <v>964</v>
      </c>
      <c r="G46" s="66"/>
      <c r="H46" s="66">
        <v>118</v>
      </c>
      <c r="I46" s="66">
        <v>103</v>
      </c>
      <c r="J46" s="66">
        <v>22</v>
      </c>
      <c r="K46" s="66">
        <v>14</v>
      </c>
      <c r="L46" s="66">
        <v>1</v>
      </c>
      <c r="M46" s="66"/>
      <c r="N46" s="66">
        <v>104</v>
      </c>
      <c r="O46" s="66"/>
      <c r="P46" s="66"/>
      <c r="Q46" s="66">
        <v>15</v>
      </c>
      <c r="R46" s="66">
        <v>1</v>
      </c>
      <c r="S46" s="66"/>
      <c r="T46" s="66">
        <v>807</v>
      </c>
      <c r="U46" s="66">
        <v>844</v>
      </c>
      <c r="V46" s="66"/>
      <c r="W46" s="27"/>
    </row>
    <row r="47" spans="1:23" ht="21">
      <c r="A47" s="47">
        <v>39</v>
      </c>
      <c r="B47" s="51" t="s">
        <v>94</v>
      </c>
      <c r="C47" s="60" t="s">
        <v>136</v>
      </c>
      <c r="D47" s="66"/>
      <c r="E47" s="66">
        <v>862</v>
      </c>
      <c r="F47" s="66">
        <v>898</v>
      </c>
      <c r="G47" s="66"/>
      <c r="H47" s="66">
        <v>112</v>
      </c>
      <c r="I47" s="66">
        <v>98</v>
      </c>
      <c r="J47" s="66">
        <v>22</v>
      </c>
      <c r="K47" s="66">
        <v>13</v>
      </c>
      <c r="L47" s="66">
        <v>1</v>
      </c>
      <c r="M47" s="66"/>
      <c r="N47" s="66">
        <v>99</v>
      </c>
      <c r="O47" s="66"/>
      <c r="P47" s="66"/>
      <c r="Q47" s="66">
        <v>14</v>
      </c>
      <c r="R47" s="66">
        <v>1</v>
      </c>
      <c r="S47" s="66"/>
      <c r="T47" s="66">
        <v>750</v>
      </c>
      <c r="U47" s="66">
        <v>784</v>
      </c>
      <c r="V47" s="66"/>
      <c r="W47" s="27"/>
    </row>
    <row r="48" spans="1:23" ht="24" customHeight="1">
      <c r="A48" s="47">
        <v>40</v>
      </c>
      <c r="B48" s="55" t="s">
        <v>95</v>
      </c>
      <c r="C48" s="50">
        <v>305</v>
      </c>
      <c r="D48" s="66"/>
      <c r="E48" s="66">
        <v>2</v>
      </c>
      <c r="F48" s="66">
        <v>2</v>
      </c>
      <c r="G48" s="66"/>
      <c r="H48" s="66"/>
      <c r="I48" s="66"/>
      <c r="J48" s="66"/>
      <c r="K48" s="66"/>
      <c r="L48" s="66"/>
      <c r="M48" s="66"/>
      <c r="N48" s="66"/>
      <c r="O48" s="66"/>
      <c r="P48" s="66"/>
      <c r="Q48" s="66"/>
      <c r="R48" s="66"/>
      <c r="S48" s="66"/>
      <c r="T48" s="66">
        <v>2</v>
      </c>
      <c r="U48" s="66">
        <v>2</v>
      </c>
      <c r="V48" s="66"/>
      <c r="W48" s="27"/>
    </row>
    <row r="49" spans="1:23" ht="33.75">
      <c r="A49" s="47">
        <v>41</v>
      </c>
      <c r="B49" s="52" t="s">
        <v>96</v>
      </c>
      <c r="C49" s="46">
        <v>307</v>
      </c>
      <c r="D49" s="66"/>
      <c r="E49" s="66">
        <v>232</v>
      </c>
      <c r="F49" s="66">
        <v>261</v>
      </c>
      <c r="G49" s="66"/>
      <c r="H49" s="66">
        <v>12</v>
      </c>
      <c r="I49" s="66">
        <v>11</v>
      </c>
      <c r="J49" s="66"/>
      <c r="K49" s="66"/>
      <c r="L49" s="66">
        <v>1</v>
      </c>
      <c r="M49" s="66"/>
      <c r="N49" s="66">
        <v>12</v>
      </c>
      <c r="O49" s="66"/>
      <c r="P49" s="66"/>
      <c r="Q49" s="66"/>
      <c r="R49" s="66">
        <v>1</v>
      </c>
      <c r="S49" s="66"/>
      <c r="T49" s="66">
        <v>220</v>
      </c>
      <c r="U49" s="66">
        <v>248</v>
      </c>
      <c r="V49" s="66"/>
      <c r="W49" s="27"/>
    </row>
    <row r="50" spans="1:23" ht="22.5">
      <c r="A50" s="47">
        <v>42</v>
      </c>
      <c r="B50" s="52" t="s">
        <v>97</v>
      </c>
      <c r="C50" s="50">
        <v>314</v>
      </c>
      <c r="D50" s="66"/>
      <c r="E50" s="66"/>
      <c r="F50" s="66"/>
      <c r="G50" s="66"/>
      <c r="H50" s="66"/>
      <c r="I50" s="66"/>
      <c r="J50" s="66"/>
      <c r="K50" s="66"/>
      <c r="L50" s="66"/>
      <c r="M50" s="66"/>
      <c r="N50" s="66"/>
      <c r="O50" s="66"/>
      <c r="P50" s="66"/>
      <c r="Q50" s="66"/>
      <c r="R50" s="66"/>
      <c r="S50" s="66"/>
      <c r="T50" s="66"/>
      <c r="U50" s="66"/>
      <c r="V50" s="66"/>
      <c r="W50" s="27"/>
    </row>
    <row r="51" spans="1:23" ht="31.5">
      <c r="A51" s="47">
        <v>43</v>
      </c>
      <c r="B51" s="51" t="s">
        <v>98</v>
      </c>
      <c r="C51" s="60" t="s">
        <v>137</v>
      </c>
      <c r="D51" s="66"/>
      <c r="E51" s="66">
        <v>5</v>
      </c>
      <c r="F51" s="66">
        <v>9</v>
      </c>
      <c r="G51" s="66"/>
      <c r="H51" s="66">
        <v>1</v>
      </c>
      <c r="I51" s="66">
        <v>1</v>
      </c>
      <c r="J51" s="66">
        <v>1</v>
      </c>
      <c r="K51" s="66"/>
      <c r="L51" s="66"/>
      <c r="M51" s="66"/>
      <c r="N51" s="66">
        <v>1</v>
      </c>
      <c r="O51" s="66"/>
      <c r="P51" s="66"/>
      <c r="Q51" s="66"/>
      <c r="R51" s="66"/>
      <c r="S51" s="66"/>
      <c r="T51" s="66">
        <v>4</v>
      </c>
      <c r="U51" s="66">
        <v>8</v>
      </c>
      <c r="V51" s="66"/>
      <c r="W51" s="27"/>
    </row>
    <row r="52" spans="1:23" ht="12.75">
      <c r="A52" s="47">
        <v>44</v>
      </c>
      <c r="B52" s="56" t="s">
        <v>99</v>
      </c>
      <c r="C52" s="46">
        <v>332</v>
      </c>
      <c r="D52" s="66"/>
      <c r="E52" s="66">
        <v>4</v>
      </c>
      <c r="F52" s="66">
        <v>8</v>
      </c>
      <c r="G52" s="66"/>
      <c r="H52" s="66">
        <v>1</v>
      </c>
      <c r="I52" s="66">
        <v>1</v>
      </c>
      <c r="J52" s="66">
        <v>1</v>
      </c>
      <c r="K52" s="66"/>
      <c r="L52" s="66"/>
      <c r="M52" s="66"/>
      <c r="N52" s="66">
        <v>1</v>
      </c>
      <c r="O52" s="66"/>
      <c r="P52" s="66"/>
      <c r="Q52" s="66"/>
      <c r="R52" s="66"/>
      <c r="S52" s="66"/>
      <c r="T52" s="66">
        <v>3</v>
      </c>
      <c r="U52" s="66">
        <v>7</v>
      </c>
      <c r="V52" s="66"/>
      <c r="W52" s="27"/>
    </row>
    <row r="53" spans="1:23" ht="24.75" customHeight="1">
      <c r="A53" s="47">
        <v>45</v>
      </c>
      <c r="B53" s="51" t="s">
        <v>100</v>
      </c>
      <c r="C53" s="60" t="s">
        <v>138</v>
      </c>
      <c r="D53" s="66"/>
      <c r="E53" s="66">
        <v>56</v>
      </c>
      <c r="F53" s="66">
        <v>65</v>
      </c>
      <c r="G53" s="66"/>
      <c r="H53" s="66">
        <v>7</v>
      </c>
      <c r="I53" s="66">
        <v>7</v>
      </c>
      <c r="J53" s="66">
        <v>1</v>
      </c>
      <c r="K53" s="66"/>
      <c r="L53" s="66"/>
      <c r="M53" s="66"/>
      <c r="N53" s="66">
        <v>7</v>
      </c>
      <c r="O53" s="66"/>
      <c r="P53" s="66"/>
      <c r="Q53" s="66"/>
      <c r="R53" s="66"/>
      <c r="S53" s="66"/>
      <c r="T53" s="66">
        <v>49</v>
      </c>
      <c r="U53" s="66">
        <v>58</v>
      </c>
      <c r="V53" s="66"/>
      <c r="W53" s="27"/>
    </row>
    <row r="54" spans="1:23" ht="12.75">
      <c r="A54" s="47">
        <v>46</v>
      </c>
      <c r="B54" s="52" t="s">
        <v>101</v>
      </c>
      <c r="C54" s="50">
        <v>345</v>
      </c>
      <c r="D54" s="66"/>
      <c r="E54" s="66">
        <v>2</v>
      </c>
      <c r="F54" s="66">
        <v>2</v>
      </c>
      <c r="G54" s="66"/>
      <c r="H54" s="66"/>
      <c r="I54" s="66"/>
      <c r="J54" s="66"/>
      <c r="K54" s="66"/>
      <c r="L54" s="66"/>
      <c r="M54" s="66"/>
      <c r="N54" s="66"/>
      <c r="O54" s="66"/>
      <c r="P54" s="66"/>
      <c r="Q54" s="66"/>
      <c r="R54" s="66"/>
      <c r="S54" s="66"/>
      <c r="T54" s="66">
        <v>2</v>
      </c>
      <c r="U54" s="66">
        <v>2</v>
      </c>
      <c r="V54" s="66"/>
      <c r="W54" s="27"/>
    </row>
    <row r="55" spans="1:23" ht="31.5">
      <c r="A55" s="47">
        <v>47</v>
      </c>
      <c r="B55" s="51" t="s">
        <v>102</v>
      </c>
      <c r="C55" s="60" t="s">
        <v>139</v>
      </c>
      <c r="D55" s="66"/>
      <c r="E55" s="66">
        <v>6</v>
      </c>
      <c r="F55" s="66">
        <v>6</v>
      </c>
      <c r="G55" s="66"/>
      <c r="H55" s="66"/>
      <c r="I55" s="66"/>
      <c r="J55" s="66"/>
      <c r="K55" s="66"/>
      <c r="L55" s="66"/>
      <c r="M55" s="66"/>
      <c r="N55" s="66"/>
      <c r="O55" s="66"/>
      <c r="P55" s="66"/>
      <c r="Q55" s="66"/>
      <c r="R55" s="66"/>
      <c r="S55" s="66"/>
      <c r="T55" s="66">
        <v>6</v>
      </c>
      <c r="U55" s="66">
        <v>6</v>
      </c>
      <c r="V55" s="66"/>
      <c r="W55" s="27"/>
    </row>
    <row r="56" spans="1:23" ht="25.5" customHeight="1">
      <c r="A56" s="47">
        <v>48</v>
      </c>
      <c r="B56" s="53" t="s">
        <v>103</v>
      </c>
      <c r="C56" s="60" t="s">
        <v>140</v>
      </c>
      <c r="D56" s="66"/>
      <c r="E56" s="66">
        <v>39</v>
      </c>
      <c r="F56" s="66">
        <v>55</v>
      </c>
      <c r="G56" s="66"/>
      <c r="H56" s="66">
        <v>5</v>
      </c>
      <c r="I56" s="66">
        <v>2</v>
      </c>
      <c r="J56" s="66"/>
      <c r="K56" s="66">
        <v>3</v>
      </c>
      <c r="L56" s="66"/>
      <c r="M56" s="66"/>
      <c r="N56" s="66">
        <v>2</v>
      </c>
      <c r="O56" s="66"/>
      <c r="P56" s="66"/>
      <c r="Q56" s="66">
        <v>3</v>
      </c>
      <c r="R56" s="66"/>
      <c r="S56" s="66"/>
      <c r="T56" s="66">
        <v>34</v>
      </c>
      <c r="U56" s="66">
        <v>49</v>
      </c>
      <c r="V56" s="66"/>
      <c r="W56" s="27"/>
    </row>
    <row r="57" spans="1:23" ht="12.75">
      <c r="A57" s="47">
        <v>49</v>
      </c>
      <c r="B57" s="56" t="s">
        <v>104</v>
      </c>
      <c r="C57" s="50">
        <v>364</v>
      </c>
      <c r="D57" s="66"/>
      <c r="E57" s="66">
        <v>6</v>
      </c>
      <c r="F57" s="66">
        <v>11</v>
      </c>
      <c r="G57" s="66"/>
      <c r="H57" s="66"/>
      <c r="I57" s="66"/>
      <c r="J57" s="66"/>
      <c r="K57" s="66"/>
      <c r="L57" s="66"/>
      <c r="M57" s="66"/>
      <c r="N57" s="66"/>
      <c r="O57" s="66"/>
      <c r="P57" s="66"/>
      <c r="Q57" s="66"/>
      <c r="R57" s="66"/>
      <c r="S57" s="66"/>
      <c r="T57" s="66">
        <v>6</v>
      </c>
      <c r="U57" s="66">
        <v>11</v>
      </c>
      <c r="V57" s="66"/>
      <c r="W57" s="27"/>
    </row>
    <row r="58" spans="1:23" ht="12.75">
      <c r="A58" s="47">
        <v>50</v>
      </c>
      <c r="B58" s="56" t="s">
        <v>105</v>
      </c>
      <c r="C58" s="50">
        <v>365</v>
      </c>
      <c r="D58" s="66"/>
      <c r="E58" s="66">
        <v>8</v>
      </c>
      <c r="F58" s="66">
        <v>12</v>
      </c>
      <c r="G58" s="66"/>
      <c r="H58" s="66">
        <v>1</v>
      </c>
      <c r="I58" s="66">
        <v>1</v>
      </c>
      <c r="J58" s="66"/>
      <c r="K58" s="66"/>
      <c r="L58" s="66"/>
      <c r="M58" s="66"/>
      <c r="N58" s="66"/>
      <c r="O58" s="66"/>
      <c r="P58" s="66"/>
      <c r="Q58" s="66"/>
      <c r="R58" s="66"/>
      <c r="S58" s="66"/>
      <c r="T58" s="66">
        <v>7</v>
      </c>
      <c r="U58" s="66">
        <v>11</v>
      </c>
      <c r="V58" s="66"/>
      <c r="W58" s="27"/>
    </row>
    <row r="59" spans="1:23" ht="12.75">
      <c r="A59" s="47">
        <v>51</v>
      </c>
      <c r="B59" s="56" t="s">
        <v>106</v>
      </c>
      <c r="C59" s="50">
        <v>368</v>
      </c>
      <c r="D59" s="66"/>
      <c r="E59" s="66">
        <v>12</v>
      </c>
      <c r="F59" s="66">
        <v>14</v>
      </c>
      <c r="G59" s="66"/>
      <c r="H59" s="66">
        <v>1</v>
      </c>
      <c r="I59" s="66">
        <v>1</v>
      </c>
      <c r="J59" s="66"/>
      <c r="K59" s="66"/>
      <c r="L59" s="66"/>
      <c r="M59" s="66"/>
      <c r="N59" s="66">
        <v>2</v>
      </c>
      <c r="O59" s="66"/>
      <c r="P59" s="66"/>
      <c r="Q59" s="66"/>
      <c r="R59" s="66"/>
      <c r="S59" s="66"/>
      <c r="T59" s="66">
        <v>11</v>
      </c>
      <c r="U59" s="66">
        <v>12</v>
      </c>
      <c r="V59" s="66"/>
      <c r="W59" s="27"/>
    </row>
    <row r="60" spans="1:23" ht="12.75" customHeight="1">
      <c r="A60" s="47">
        <v>52</v>
      </c>
      <c r="B60" s="55" t="s">
        <v>107</v>
      </c>
      <c r="C60" s="50">
        <v>369</v>
      </c>
      <c r="D60" s="66"/>
      <c r="E60" s="66">
        <v>2</v>
      </c>
      <c r="F60" s="66">
        <v>2</v>
      </c>
      <c r="G60" s="66"/>
      <c r="H60" s="66">
        <v>1</v>
      </c>
      <c r="I60" s="66"/>
      <c r="J60" s="66"/>
      <c r="K60" s="66">
        <v>1</v>
      </c>
      <c r="L60" s="66"/>
      <c r="M60" s="66"/>
      <c r="N60" s="66"/>
      <c r="O60" s="66"/>
      <c r="P60" s="66"/>
      <c r="Q60" s="66">
        <v>1</v>
      </c>
      <c r="R60" s="66"/>
      <c r="S60" s="66"/>
      <c r="T60" s="66">
        <v>1</v>
      </c>
      <c r="U60" s="66">
        <v>1</v>
      </c>
      <c r="V60" s="66"/>
      <c r="W60" s="27"/>
    </row>
    <row r="61" spans="1:23" ht="12" customHeight="1">
      <c r="A61" s="47">
        <v>53</v>
      </c>
      <c r="B61" s="55" t="s">
        <v>108</v>
      </c>
      <c r="C61" s="50">
        <v>370</v>
      </c>
      <c r="D61" s="66"/>
      <c r="E61" s="66"/>
      <c r="F61" s="66"/>
      <c r="G61" s="66"/>
      <c r="H61" s="66"/>
      <c r="I61" s="66"/>
      <c r="J61" s="66"/>
      <c r="K61" s="66"/>
      <c r="L61" s="66"/>
      <c r="M61" s="66"/>
      <c r="N61" s="66"/>
      <c r="O61" s="66"/>
      <c r="P61" s="66"/>
      <c r="Q61" s="66"/>
      <c r="R61" s="66"/>
      <c r="S61" s="66"/>
      <c r="T61" s="66"/>
      <c r="U61" s="66"/>
      <c r="V61" s="66"/>
      <c r="W61" s="27"/>
    </row>
    <row r="62" spans="1:23" ht="12.75">
      <c r="A62" s="47">
        <v>54</v>
      </c>
      <c r="B62" s="51" t="s">
        <v>109</v>
      </c>
      <c r="C62" s="60" t="s">
        <v>141</v>
      </c>
      <c r="D62" s="66"/>
      <c r="E62" s="66">
        <v>100</v>
      </c>
      <c r="F62" s="66">
        <v>100</v>
      </c>
      <c r="G62" s="66"/>
      <c r="H62" s="66">
        <v>7</v>
      </c>
      <c r="I62" s="66">
        <v>6</v>
      </c>
      <c r="J62" s="66">
        <v>1</v>
      </c>
      <c r="K62" s="66">
        <v>1</v>
      </c>
      <c r="L62" s="66"/>
      <c r="M62" s="66"/>
      <c r="N62" s="66">
        <v>6</v>
      </c>
      <c r="O62" s="66"/>
      <c r="P62" s="66"/>
      <c r="Q62" s="66">
        <v>1</v>
      </c>
      <c r="R62" s="66"/>
      <c r="S62" s="66"/>
      <c r="T62" s="66">
        <v>93</v>
      </c>
      <c r="U62" s="66">
        <v>93</v>
      </c>
      <c r="V62" s="66"/>
      <c r="W62" s="27"/>
    </row>
    <row r="63" spans="1:23" ht="21">
      <c r="A63" s="47">
        <v>55</v>
      </c>
      <c r="B63" s="51" t="s">
        <v>110</v>
      </c>
      <c r="C63" s="60" t="s">
        <v>142</v>
      </c>
      <c r="D63" s="66"/>
      <c r="E63" s="66">
        <v>5</v>
      </c>
      <c r="F63" s="66">
        <v>5</v>
      </c>
      <c r="G63" s="66"/>
      <c r="H63" s="66"/>
      <c r="I63" s="66"/>
      <c r="J63" s="66"/>
      <c r="K63" s="66"/>
      <c r="L63" s="66"/>
      <c r="M63" s="66"/>
      <c r="N63" s="66"/>
      <c r="O63" s="66"/>
      <c r="P63" s="66"/>
      <c r="Q63" s="66"/>
      <c r="R63" s="66"/>
      <c r="S63" s="66"/>
      <c r="T63" s="66">
        <v>5</v>
      </c>
      <c r="U63" s="66">
        <v>5</v>
      </c>
      <c r="V63" s="66"/>
      <c r="W63" s="27"/>
    </row>
    <row r="64" spans="1:23" ht="21">
      <c r="A64" s="47">
        <v>56</v>
      </c>
      <c r="B64" s="51" t="s">
        <v>111</v>
      </c>
      <c r="C64" s="60" t="s">
        <v>143</v>
      </c>
      <c r="D64" s="66"/>
      <c r="E64" s="66"/>
      <c r="F64" s="66"/>
      <c r="G64" s="66"/>
      <c r="H64" s="66"/>
      <c r="I64" s="66"/>
      <c r="J64" s="66"/>
      <c r="K64" s="66"/>
      <c r="L64" s="66"/>
      <c r="M64" s="66"/>
      <c r="N64" s="66"/>
      <c r="O64" s="66"/>
      <c r="P64" s="66"/>
      <c r="Q64" s="66"/>
      <c r="R64" s="66"/>
      <c r="S64" s="66"/>
      <c r="T64" s="66"/>
      <c r="U64" s="66"/>
      <c r="V64" s="66"/>
      <c r="W64" s="27"/>
    </row>
    <row r="65" spans="1:23" ht="12.75">
      <c r="A65" s="47">
        <v>57</v>
      </c>
      <c r="B65" s="51" t="s">
        <v>112</v>
      </c>
      <c r="C65" s="61"/>
      <c r="D65" s="66"/>
      <c r="E65" s="66">
        <v>63</v>
      </c>
      <c r="F65" s="66">
        <v>64</v>
      </c>
      <c r="G65" s="66"/>
      <c r="H65" s="66">
        <v>3</v>
      </c>
      <c r="I65" s="66">
        <v>1</v>
      </c>
      <c r="J65" s="66"/>
      <c r="K65" s="66">
        <v>2</v>
      </c>
      <c r="L65" s="66"/>
      <c r="M65" s="66"/>
      <c r="N65" s="66">
        <v>1</v>
      </c>
      <c r="O65" s="66"/>
      <c r="P65" s="66"/>
      <c r="Q65" s="66">
        <v>2</v>
      </c>
      <c r="R65" s="66"/>
      <c r="S65" s="66"/>
      <c r="T65" s="66">
        <v>60</v>
      </c>
      <c r="U65" s="66">
        <v>61</v>
      </c>
      <c r="V65" s="66"/>
      <c r="W65" s="27"/>
    </row>
    <row r="66" spans="1:23" ht="31.5">
      <c r="A66" s="47">
        <v>58</v>
      </c>
      <c r="B66" s="51" t="s">
        <v>0</v>
      </c>
      <c r="C66" s="62"/>
      <c r="D66" s="72">
        <f aca="true" t="shared" si="0" ref="D66:V66">D9+D10+D15+D18+D20+D25+D32+D35+D36+D40+D41+D44+D46+D51+D53+D55+D56+D62+D63+D64+D65</f>
        <v>0</v>
      </c>
      <c r="E66" s="72">
        <f t="shared" si="0"/>
        <v>4600</v>
      </c>
      <c r="F66" s="72">
        <f t="shared" si="0"/>
        <v>5286</v>
      </c>
      <c r="G66" s="72">
        <f t="shared" si="0"/>
        <v>34</v>
      </c>
      <c r="H66" s="72">
        <f t="shared" si="0"/>
        <v>428</v>
      </c>
      <c r="I66" s="72">
        <f t="shared" si="0"/>
        <v>336</v>
      </c>
      <c r="J66" s="72">
        <f t="shared" si="0"/>
        <v>58</v>
      </c>
      <c r="K66" s="72">
        <f t="shared" si="0"/>
        <v>79</v>
      </c>
      <c r="L66" s="72">
        <f t="shared" si="0"/>
        <v>10</v>
      </c>
      <c r="M66" s="72">
        <f t="shared" si="0"/>
        <v>3</v>
      </c>
      <c r="N66" s="72">
        <f t="shared" si="0"/>
        <v>357</v>
      </c>
      <c r="O66" s="72">
        <f t="shared" si="0"/>
        <v>0</v>
      </c>
      <c r="P66" s="72">
        <f t="shared" si="0"/>
        <v>0</v>
      </c>
      <c r="Q66" s="72">
        <f t="shared" si="0"/>
        <v>78</v>
      </c>
      <c r="R66" s="72">
        <f t="shared" si="0"/>
        <v>10</v>
      </c>
      <c r="S66" s="72">
        <f t="shared" si="0"/>
        <v>6</v>
      </c>
      <c r="T66" s="72">
        <f t="shared" si="0"/>
        <v>4172</v>
      </c>
      <c r="U66" s="72">
        <f t="shared" si="0"/>
        <v>4835</v>
      </c>
      <c r="V66" s="72">
        <f t="shared" si="0"/>
        <v>38</v>
      </c>
      <c r="W66" s="27"/>
    </row>
    <row r="67" spans="1:23" ht="12.75">
      <c r="A67" s="47">
        <v>59</v>
      </c>
      <c r="B67" s="52" t="s">
        <v>113</v>
      </c>
      <c r="C67" s="62"/>
      <c r="D67" s="66"/>
      <c r="E67" s="66">
        <v>116</v>
      </c>
      <c r="F67" s="66">
        <v>141</v>
      </c>
      <c r="G67" s="66"/>
      <c r="H67" s="66">
        <v>14</v>
      </c>
      <c r="I67" s="66">
        <v>11</v>
      </c>
      <c r="J67" s="66">
        <v>1</v>
      </c>
      <c r="K67" s="66"/>
      <c r="L67" s="66"/>
      <c r="M67" s="66">
        <v>3</v>
      </c>
      <c r="N67" s="66">
        <v>11</v>
      </c>
      <c r="O67" s="66"/>
      <c r="P67" s="66"/>
      <c r="Q67" s="66"/>
      <c r="R67" s="66"/>
      <c r="S67" s="66">
        <v>6</v>
      </c>
      <c r="T67" s="66">
        <v>102</v>
      </c>
      <c r="U67" s="66">
        <v>124</v>
      </c>
      <c r="V67" s="66"/>
      <c r="W67" s="27"/>
    </row>
    <row r="68" spans="1:23" ht="12.75">
      <c r="A68" s="47">
        <v>60</v>
      </c>
      <c r="B68" s="52" t="s">
        <v>114</v>
      </c>
      <c r="C68" s="62"/>
      <c r="D68" s="66"/>
      <c r="E68" s="66">
        <v>348</v>
      </c>
      <c r="F68" s="66">
        <v>360</v>
      </c>
      <c r="G68" s="66"/>
      <c r="H68" s="66">
        <v>34</v>
      </c>
      <c r="I68" s="66">
        <v>29</v>
      </c>
      <c r="J68" s="66">
        <v>6</v>
      </c>
      <c r="K68" s="66">
        <v>4</v>
      </c>
      <c r="L68" s="66">
        <v>1</v>
      </c>
      <c r="M68" s="66"/>
      <c r="N68" s="66">
        <v>29</v>
      </c>
      <c r="O68" s="66"/>
      <c r="P68" s="66"/>
      <c r="Q68" s="66">
        <v>4</v>
      </c>
      <c r="R68" s="66">
        <v>1</v>
      </c>
      <c r="S68" s="66"/>
      <c r="T68" s="66">
        <v>314</v>
      </c>
      <c r="U68" s="66">
        <v>326</v>
      </c>
      <c r="V68" s="66"/>
      <c r="W68" s="27"/>
    </row>
    <row r="69" spans="1:23" ht="12.75">
      <c r="A69" s="47">
        <v>61</v>
      </c>
      <c r="B69" s="52" t="s">
        <v>115</v>
      </c>
      <c r="C69" s="62"/>
      <c r="D69" s="66"/>
      <c r="E69" s="66">
        <v>147</v>
      </c>
      <c r="F69" s="66">
        <v>151</v>
      </c>
      <c r="G69" s="66"/>
      <c r="H69" s="66">
        <v>44</v>
      </c>
      <c r="I69" s="66">
        <v>43</v>
      </c>
      <c r="J69" s="66">
        <v>35</v>
      </c>
      <c r="K69" s="66">
        <v>1</v>
      </c>
      <c r="L69" s="66"/>
      <c r="M69" s="66"/>
      <c r="N69" s="66">
        <v>46</v>
      </c>
      <c r="O69" s="66"/>
      <c r="P69" s="66"/>
      <c r="Q69" s="66">
        <v>1</v>
      </c>
      <c r="R69" s="66"/>
      <c r="S69" s="66"/>
      <c r="T69" s="66">
        <v>103</v>
      </c>
      <c r="U69" s="66">
        <v>104</v>
      </c>
      <c r="V69" s="66"/>
      <c r="W69" s="27"/>
    </row>
    <row r="70" spans="1:23" ht="22.5">
      <c r="A70" s="47">
        <v>62</v>
      </c>
      <c r="B70" s="52" t="s">
        <v>116</v>
      </c>
      <c r="C70" s="62"/>
      <c r="D70" s="66"/>
      <c r="E70" s="66">
        <v>6</v>
      </c>
      <c r="F70" s="66">
        <v>7</v>
      </c>
      <c r="G70" s="66"/>
      <c r="H70" s="66">
        <v>6</v>
      </c>
      <c r="I70" s="66">
        <v>6</v>
      </c>
      <c r="J70" s="66"/>
      <c r="K70" s="66"/>
      <c r="L70" s="66"/>
      <c r="M70" s="66"/>
      <c r="N70" s="66">
        <v>7</v>
      </c>
      <c r="O70" s="66"/>
      <c r="P70" s="66"/>
      <c r="Q70" s="66"/>
      <c r="R70" s="66"/>
      <c r="S70" s="66"/>
      <c r="T70" s="66"/>
      <c r="U70" s="66"/>
      <c r="V70" s="66"/>
      <c r="W70" s="27"/>
    </row>
    <row r="71" spans="1:23" ht="12.75">
      <c r="A71" s="47">
        <v>63</v>
      </c>
      <c r="B71" s="52" t="s">
        <v>117</v>
      </c>
      <c r="C71" s="62"/>
      <c r="D71" s="66"/>
      <c r="E71" s="66">
        <v>59</v>
      </c>
      <c r="F71" s="66">
        <v>59</v>
      </c>
      <c r="G71" s="66"/>
      <c r="H71" s="66">
        <v>3</v>
      </c>
      <c r="I71" s="66">
        <v>2</v>
      </c>
      <c r="J71" s="66"/>
      <c r="K71" s="66">
        <v>1</v>
      </c>
      <c r="L71" s="66"/>
      <c r="M71" s="66"/>
      <c r="N71" s="66">
        <v>2</v>
      </c>
      <c r="O71" s="66"/>
      <c r="P71" s="66"/>
      <c r="Q71" s="66">
        <v>1</v>
      </c>
      <c r="R71" s="66"/>
      <c r="S71" s="66"/>
      <c r="T71" s="66">
        <v>56</v>
      </c>
      <c r="U71" s="66">
        <v>56</v>
      </c>
      <c r="V71" s="66"/>
      <c r="W71" s="27"/>
    </row>
    <row r="72" spans="1:23" ht="22.5">
      <c r="A72" s="47">
        <v>64</v>
      </c>
      <c r="B72" s="52" t="s">
        <v>33</v>
      </c>
      <c r="C72" s="62"/>
      <c r="D72" s="66"/>
      <c r="E72" s="66">
        <v>39</v>
      </c>
      <c r="F72" s="66">
        <v>39</v>
      </c>
      <c r="G72" s="66"/>
      <c r="H72" s="66">
        <v>9</v>
      </c>
      <c r="I72" s="66"/>
      <c r="J72" s="66"/>
      <c r="K72" s="66"/>
      <c r="L72" s="66">
        <v>9</v>
      </c>
      <c r="M72" s="66"/>
      <c r="N72" s="66"/>
      <c r="O72" s="66"/>
      <c r="P72" s="66"/>
      <c r="Q72" s="66"/>
      <c r="R72" s="66">
        <v>9</v>
      </c>
      <c r="S72" s="66"/>
      <c r="T72" s="66">
        <v>30</v>
      </c>
      <c r="U72" s="66">
        <v>30</v>
      </c>
      <c r="V72" s="66"/>
      <c r="W72" s="27"/>
    </row>
    <row r="73" spans="1:23" ht="22.5">
      <c r="A73" s="47">
        <v>65</v>
      </c>
      <c r="B73" s="52" t="s">
        <v>34</v>
      </c>
      <c r="C73" s="62"/>
      <c r="D73" s="66"/>
      <c r="E73" s="66">
        <v>18</v>
      </c>
      <c r="F73" s="66">
        <v>20</v>
      </c>
      <c r="G73" s="66"/>
      <c r="H73" s="66">
        <v>2</v>
      </c>
      <c r="I73" s="66"/>
      <c r="J73" s="66"/>
      <c r="K73" s="66"/>
      <c r="L73" s="66"/>
      <c r="M73" s="66">
        <v>2</v>
      </c>
      <c r="N73" s="66"/>
      <c r="O73" s="66"/>
      <c r="P73" s="66"/>
      <c r="Q73" s="66"/>
      <c r="R73" s="66"/>
      <c r="S73" s="66">
        <v>2</v>
      </c>
      <c r="T73" s="66">
        <v>16</v>
      </c>
      <c r="U73" s="66">
        <v>18</v>
      </c>
      <c r="V73" s="66"/>
      <c r="W73" s="27"/>
    </row>
    <row r="74" spans="1:23" ht="13.5" customHeight="1">
      <c r="A74" s="47">
        <v>66</v>
      </c>
      <c r="B74" s="52" t="s">
        <v>35</v>
      </c>
      <c r="C74" s="62"/>
      <c r="D74" s="66"/>
      <c r="E74" s="66">
        <v>70</v>
      </c>
      <c r="F74" s="66">
        <v>68</v>
      </c>
      <c r="G74" s="66"/>
      <c r="H74" s="66">
        <v>45</v>
      </c>
      <c r="I74" s="66"/>
      <c r="J74" s="66"/>
      <c r="K74" s="66">
        <v>45</v>
      </c>
      <c r="L74" s="66"/>
      <c r="M74" s="66"/>
      <c r="N74" s="66"/>
      <c r="O74" s="66"/>
      <c r="P74" s="66"/>
      <c r="Q74" s="66">
        <v>42</v>
      </c>
      <c r="R74" s="66"/>
      <c r="S74" s="66"/>
      <c r="T74" s="66">
        <v>25</v>
      </c>
      <c r="U74" s="66">
        <v>26</v>
      </c>
      <c r="V74" s="66"/>
      <c r="W74" s="27"/>
    </row>
    <row r="75" spans="1:43" ht="12.75">
      <c r="A75" s="47">
        <v>67</v>
      </c>
      <c r="B75" s="57" t="s">
        <v>118</v>
      </c>
      <c r="C75" s="62"/>
      <c r="D75" s="66"/>
      <c r="E75" s="66">
        <v>5</v>
      </c>
      <c r="F75" s="66">
        <v>20</v>
      </c>
      <c r="G75" s="66">
        <v>16</v>
      </c>
      <c r="H75" s="66"/>
      <c r="I75" s="66"/>
      <c r="J75" s="66"/>
      <c r="K75" s="66"/>
      <c r="L75" s="66"/>
      <c r="M75" s="66"/>
      <c r="N75" s="66"/>
      <c r="O75" s="66"/>
      <c r="P75" s="66"/>
      <c r="Q75" s="66"/>
      <c r="R75" s="66"/>
      <c r="S75" s="66"/>
      <c r="T75" s="66">
        <v>5</v>
      </c>
      <c r="U75" s="66">
        <v>20</v>
      </c>
      <c r="V75" s="66">
        <v>20</v>
      </c>
      <c r="W75" s="27"/>
      <c r="X75" s="68"/>
      <c r="Y75" s="68"/>
      <c r="Z75" s="68"/>
      <c r="AA75" s="68"/>
      <c r="AB75" s="68"/>
      <c r="AC75" s="68"/>
      <c r="AD75" s="68"/>
      <c r="AE75" s="68"/>
      <c r="AF75" s="68"/>
      <c r="AG75" s="68"/>
      <c r="AH75" s="68"/>
      <c r="AI75" s="68"/>
      <c r="AJ75" s="68"/>
      <c r="AK75" s="68"/>
      <c r="AL75" s="68"/>
      <c r="AM75" s="68"/>
      <c r="AN75" s="68"/>
      <c r="AO75" s="68"/>
      <c r="AP75" s="68"/>
      <c r="AQ75" s="68"/>
    </row>
    <row r="76" spans="1:43" ht="12.75">
      <c r="A76" s="47">
        <v>68</v>
      </c>
      <c r="B76" s="57" t="s">
        <v>119</v>
      </c>
      <c r="C76" s="62"/>
      <c r="D76" s="66"/>
      <c r="E76" s="66">
        <v>1</v>
      </c>
      <c r="F76" s="66">
        <v>18</v>
      </c>
      <c r="G76" s="66">
        <v>18</v>
      </c>
      <c r="H76" s="66"/>
      <c r="I76" s="66"/>
      <c r="J76" s="66"/>
      <c r="K76" s="66"/>
      <c r="L76" s="66"/>
      <c r="M76" s="66"/>
      <c r="N76" s="66"/>
      <c r="O76" s="66"/>
      <c r="P76" s="66"/>
      <c r="Q76" s="66"/>
      <c r="R76" s="66"/>
      <c r="S76" s="66"/>
      <c r="T76" s="66">
        <v>1</v>
      </c>
      <c r="U76" s="66">
        <v>18</v>
      </c>
      <c r="V76" s="66">
        <v>18</v>
      </c>
      <c r="W76" s="27"/>
      <c r="X76" s="68"/>
      <c r="Y76" s="68"/>
      <c r="Z76" s="68"/>
      <c r="AA76" s="68"/>
      <c r="AB76" s="68"/>
      <c r="AC76" s="68"/>
      <c r="AD76" s="68"/>
      <c r="AE76" s="68"/>
      <c r="AF76" s="68"/>
      <c r="AG76" s="68"/>
      <c r="AH76" s="68"/>
      <c r="AI76" s="68"/>
      <c r="AJ76" s="68"/>
      <c r="AK76" s="68"/>
      <c r="AL76" s="68"/>
      <c r="AM76" s="68"/>
      <c r="AN76" s="68"/>
      <c r="AO76" s="68"/>
      <c r="AP76" s="68"/>
      <c r="AQ76" s="68"/>
    </row>
    <row r="77" spans="1:43" ht="12.75">
      <c r="A77" s="48"/>
      <c r="B77" s="58"/>
      <c r="C77" s="63"/>
      <c r="D77" s="67"/>
      <c r="E77" s="67"/>
      <c r="F77" s="67"/>
      <c r="G77" s="67"/>
      <c r="H77" s="67"/>
      <c r="I77" s="67"/>
      <c r="J77" s="67"/>
      <c r="K77" s="67"/>
      <c r="L77" s="67"/>
      <c r="M77" s="67"/>
      <c r="N77" s="67"/>
      <c r="O77" s="67"/>
      <c r="P77" s="67"/>
      <c r="Q77" s="67"/>
      <c r="R77" s="67"/>
      <c r="S77" s="67"/>
      <c r="T77" s="67"/>
      <c r="U77" s="67"/>
      <c r="V77" s="67"/>
      <c r="W77" s="68"/>
      <c r="X77" s="68"/>
      <c r="Y77" s="68"/>
      <c r="Z77" s="68"/>
      <c r="AA77" s="68"/>
      <c r="AB77" s="68"/>
      <c r="AC77" s="68"/>
      <c r="AD77" s="68"/>
      <c r="AE77" s="68"/>
      <c r="AF77" s="68"/>
      <c r="AG77" s="68"/>
      <c r="AH77" s="68"/>
      <c r="AI77" s="68"/>
      <c r="AJ77" s="68"/>
      <c r="AK77" s="68"/>
      <c r="AL77" s="68"/>
      <c r="AM77" s="68"/>
      <c r="AN77" s="68"/>
      <c r="AO77" s="68"/>
      <c r="AP77" s="68"/>
      <c r="AQ77" s="68"/>
    </row>
    <row r="78" spans="1:43" ht="12.75">
      <c r="A78" s="49"/>
      <c r="B78" s="59"/>
      <c r="C78" s="64"/>
      <c r="D78" s="12"/>
      <c r="E78" s="12"/>
      <c r="F78" s="12"/>
      <c r="G78" s="12"/>
      <c r="H78" s="12"/>
      <c r="I78" s="12"/>
      <c r="J78" s="12"/>
      <c r="K78" s="12"/>
      <c r="L78" s="12"/>
      <c r="M78" s="12"/>
      <c r="N78" s="12"/>
      <c r="O78" s="12"/>
      <c r="P78" s="12"/>
      <c r="Q78" s="12"/>
      <c r="R78" s="12"/>
      <c r="S78" s="12"/>
      <c r="T78" s="12"/>
      <c r="U78" s="12"/>
      <c r="V78" s="12"/>
      <c r="W78" s="68"/>
      <c r="X78" s="68"/>
      <c r="Y78" s="68"/>
      <c r="Z78" s="68"/>
      <c r="AA78" s="68"/>
      <c r="AB78" s="68"/>
      <c r="AC78" s="68"/>
      <c r="AD78" s="68"/>
      <c r="AE78" s="68"/>
      <c r="AF78" s="68"/>
      <c r="AG78" s="68"/>
      <c r="AH78" s="68"/>
      <c r="AI78" s="68"/>
      <c r="AJ78" s="68"/>
      <c r="AK78" s="68"/>
      <c r="AL78" s="68"/>
      <c r="AM78" s="68"/>
      <c r="AN78" s="68"/>
      <c r="AO78" s="68"/>
      <c r="AP78" s="68"/>
      <c r="AQ78" s="68"/>
    </row>
    <row r="79" spans="1:43" ht="12.75">
      <c r="A79" s="49"/>
      <c r="B79" s="59"/>
      <c r="C79" s="64"/>
      <c r="D79" s="12"/>
      <c r="E79" s="12"/>
      <c r="F79" s="12"/>
      <c r="G79" s="12"/>
      <c r="H79" s="12"/>
      <c r="I79" s="12"/>
      <c r="J79" s="12"/>
      <c r="K79" s="12"/>
      <c r="L79" s="12"/>
      <c r="M79" s="12"/>
      <c r="N79" s="12"/>
      <c r="O79" s="12"/>
      <c r="P79" s="12"/>
      <c r="Q79" s="12"/>
      <c r="R79" s="12"/>
      <c r="S79" s="12"/>
      <c r="T79" s="12"/>
      <c r="U79" s="12"/>
      <c r="V79" s="12"/>
      <c r="W79" s="68"/>
      <c r="X79" s="68"/>
      <c r="Y79" s="68"/>
      <c r="Z79" s="68"/>
      <c r="AA79" s="68"/>
      <c r="AB79" s="68"/>
      <c r="AC79" s="68"/>
      <c r="AD79" s="68"/>
      <c r="AE79" s="68"/>
      <c r="AF79" s="68"/>
      <c r="AG79" s="68"/>
      <c r="AH79" s="68"/>
      <c r="AI79" s="68"/>
      <c r="AJ79" s="68"/>
      <c r="AK79" s="68"/>
      <c r="AL79" s="68"/>
      <c r="AM79" s="68"/>
      <c r="AN79" s="68"/>
      <c r="AO79" s="68"/>
      <c r="AP79" s="68"/>
      <c r="AQ79" s="68"/>
    </row>
    <row r="80" spans="1:43" ht="12.75">
      <c r="A80" s="49"/>
      <c r="B80" s="59"/>
      <c r="C80" s="64"/>
      <c r="D80" s="12"/>
      <c r="E80" s="12"/>
      <c r="F80" s="12"/>
      <c r="G80" s="12"/>
      <c r="H80" s="12"/>
      <c r="I80" s="12"/>
      <c r="J80" s="12"/>
      <c r="K80" s="12"/>
      <c r="L80" s="12"/>
      <c r="M80" s="12"/>
      <c r="N80" s="12"/>
      <c r="O80" s="12"/>
      <c r="P80" s="12"/>
      <c r="Q80" s="12"/>
      <c r="R80" s="12"/>
      <c r="S80" s="12"/>
      <c r="T80" s="12"/>
      <c r="U80" s="12"/>
      <c r="V80" s="12"/>
      <c r="W80" s="68"/>
      <c r="X80" s="68"/>
      <c r="Y80" s="68"/>
      <c r="Z80" s="68"/>
      <c r="AA80" s="68"/>
      <c r="AB80" s="68"/>
      <c r="AC80" s="68"/>
      <c r="AD80" s="68"/>
      <c r="AE80" s="68"/>
      <c r="AF80" s="68"/>
      <c r="AG80" s="68"/>
      <c r="AH80" s="68"/>
      <c r="AI80" s="68"/>
      <c r="AJ80" s="68"/>
      <c r="AK80" s="68"/>
      <c r="AL80" s="68"/>
      <c r="AM80" s="68"/>
      <c r="AN80" s="68"/>
      <c r="AO80" s="68"/>
      <c r="AP80" s="68"/>
      <c r="AQ80" s="68"/>
    </row>
    <row r="81" spans="1:43" ht="12.75">
      <c r="A81" s="49"/>
      <c r="B81" s="59"/>
      <c r="C81" s="64"/>
      <c r="D81" s="12"/>
      <c r="E81" s="12"/>
      <c r="F81" s="12"/>
      <c r="G81" s="12"/>
      <c r="H81" s="12"/>
      <c r="I81" s="12"/>
      <c r="J81" s="12"/>
      <c r="K81" s="12"/>
      <c r="L81" s="12"/>
      <c r="M81" s="12"/>
      <c r="N81" s="12"/>
      <c r="O81" s="12"/>
      <c r="P81" s="12"/>
      <c r="Q81" s="12"/>
      <c r="R81" s="12"/>
      <c r="S81" s="12"/>
      <c r="T81" s="12"/>
      <c r="U81" s="12"/>
      <c r="V81" s="12"/>
      <c r="W81" s="68"/>
      <c r="X81" s="68"/>
      <c r="Y81" s="68"/>
      <c r="Z81" s="68"/>
      <c r="AA81" s="68"/>
      <c r="AB81" s="68"/>
      <c r="AC81" s="68"/>
      <c r="AD81" s="68"/>
      <c r="AE81" s="68"/>
      <c r="AF81" s="68"/>
      <c r="AG81" s="68"/>
      <c r="AH81" s="68"/>
      <c r="AI81" s="68"/>
      <c r="AJ81" s="68"/>
      <c r="AK81" s="68"/>
      <c r="AL81" s="68"/>
      <c r="AM81" s="68"/>
      <c r="AN81" s="68"/>
      <c r="AO81" s="68"/>
      <c r="AP81" s="68"/>
      <c r="AQ81" s="68"/>
    </row>
    <row r="82" spans="1:43" ht="12.75">
      <c r="A82" s="49"/>
      <c r="B82" s="59"/>
      <c r="C82" s="64"/>
      <c r="D82" s="12"/>
      <c r="E82" s="12"/>
      <c r="F82" s="12"/>
      <c r="G82" s="12"/>
      <c r="H82" s="12"/>
      <c r="I82" s="12"/>
      <c r="J82" s="12"/>
      <c r="K82" s="12"/>
      <c r="L82" s="12"/>
      <c r="M82" s="12"/>
      <c r="N82" s="12"/>
      <c r="O82" s="12"/>
      <c r="P82" s="12"/>
      <c r="Q82" s="12"/>
      <c r="R82" s="12"/>
      <c r="S82" s="12"/>
      <c r="T82" s="12"/>
      <c r="U82" s="12"/>
      <c r="V82" s="12"/>
      <c r="W82" s="68"/>
      <c r="X82" s="68"/>
      <c r="Y82" s="68"/>
      <c r="Z82" s="68"/>
      <c r="AA82" s="68"/>
      <c r="AB82" s="68"/>
      <c r="AC82" s="68"/>
      <c r="AD82" s="68"/>
      <c r="AE82" s="68"/>
      <c r="AF82" s="68"/>
      <c r="AG82" s="68"/>
      <c r="AH82" s="68"/>
      <c r="AI82" s="68"/>
      <c r="AJ82" s="68"/>
      <c r="AK82" s="68"/>
      <c r="AL82" s="68"/>
      <c r="AM82" s="68"/>
      <c r="AN82" s="68"/>
      <c r="AO82" s="68"/>
      <c r="AP82" s="68"/>
      <c r="AQ82" s="68"/>
    </row>
    <row r="83" spans="1:43" ht="12.75">
      <c r="A83" s="49"/>
      <c r="B83" s="59"/>
      <c r="C83" s="64"/>
      <c r="D83" s="12"/>
      <c r="E83" s="12"/>
      <c r="F83" s="12"/>
      <c r="G83" s="12"/>
      <c r="H83" s="12"/>
      <c r="I83" s="12"/>
      <c r="J83" s="12"/>
      <c r="K83" s="12"/>
      <c r="L83" s="12"/>
      <c r="M83" s="12"/>
      <c r="N83" s="12"/>
      <c r="O83" s="12"/>
      <c r="P83" s="12"/>
      <c r="Q83" s="12"/>
      <c r="R83" s="12"/>
      <c r="S83" s="12"/>
      <c r="T83" s="12"/>
      <c r="U83" s="12"/>
      <c r="V83" s="12"/>
      <c r="W83" s="68"/>
      <c r="X83" s="68"/>
      <c r="Y83" s="68"/>
      <c r="Z83" s="68"/>
      <c r="AA83" s="68"/>
      <c r="AB83" s="68"/>
      <c r="AC83" s="68"/>
      <c r="AD83" s="68"/>
      <c r="AE83" s="68"/>
      <c r="AF83" s="68"/>
      <c r="AG83" s="68"/>
      <c r="AH83" s="68"/>
      <c r="AI83" s="68"/>
      <c r="AJ83" s="68"/>
      <c r="AK83" s="68"/>
      <c r="AL83" s="68"/>
      <c r="AM83" s="68"/>
      <c r="AN83" s="68"/>
      <c r="AO83" s="68"/>
      <c r="AP83" s="68"/>
      <c r="AQ83" s="68"/>
    </row>
    <row r="84" spans="1:43" ht="12.75">
      <c r="A84" s="49"/>
      <c r="B84" s="59"/>
      <c r="C84" s="64"/>
      <c r="D84" s="12"/>
      <c r="E84" s="12"/>
      <c r="F84" s="12"/>
      <c r="G84" s="12"/>
      <c r="H84" s="12"/>
      <c r="I84" s="12"/>
      <c r="J84" s="12"/>
      <c r="K84" s="12"/>
      <c r="L84" s="12"/>
      <c r="M84" s="12"/>
      <c r="N84" s="12"/>
      <c r="O84" s="12"/>
      <c r="P84" s="12"/>
      <c r="Q84" s="12"/>
      <c r="R84" s="12"/>
      <c r="S84" s="12"/>
      <c r="T84" s="12"/>
      <c r="U84" s="12"/>
      <c r="V84" s="12"/>
      <c r="W84" s="68"/>
      <c r="X84" s="68"/>
      <c r="Y84" s="68"/>
      <c r="Z84" s="68"/>
      <c r="AA84" s="68"/>
      <c r="AB84" s="68"/>
      <c r="AC84" s="68"/>
      <c r="AD84" s="68"/>
      <c r="AE84" s="68"/>
      <c r="AF84" s="68"/>
      <c r="AG84" s="68"/>
      <c r="AH84" s="68"/>
      <c r="AI84" s="68"/>
      <c r="AJ84" s="68"/>
      <c r="AK84" s="68"/>
      <c r="AL84" s="68"/>
      <c r="AM84" s="68"/>
      <c r="AN84" s="68"/>
      <c r="AO84" s="68"/>
      <c r="AP84" s="68"/>
      <c r="AQ84" s="68"/>
    </row>
    <row r="85" spans="1:43" ht="12.75">
      <c r="A85" s="49"/>
      <c r="B85" s="59"/>
      <c r="C85" s="64"/>
      <c r="D85" s="12"/>
      <c r="E85" s="12"/>
      <c r="F85" s="12"/>
      <c r="G85" s="12"/>
      <c r="H85" s="12"/>
      <c r="I85" s="12"/>
      <c r="J85" s="12"/>
      <c r="K85" s="12"/>
      <c r="L85" s="12"/>
      <c r="M85" s="12"/>
      <c r="N85" s="12"/>
      <c r="O85" s="12"/>
      <c r="P85" s="12"/>
      <c r="Q85" s="12"/>
      <c r="R85" s="12"/>
      <c r="S85" s="12"/>
      <c r="T85" s="12"/>
      <c r="U85" s="12"/>
      <c r="V85" s="12"/>
      <c r="W85" s="68"/>
      <c r="X85" s="68"/>
      <c r="Y85" s="68"/>
      <c r="Z85" s="68"/>
      <c r="AA85" s="68"/>
      <c r="AB85" s="68"/>
      <c r="AC85" s="68"/>
      <c r="AD85" s="68"/>
      <c r="AE85" s="68"/>
      <c r="AF85" s="68"/>
      <c r="AG85" s="68"/>
      <c r="AH85" s="68"/>
      <c r="AI85" s="68"/>
      <c r="AJ85" s="68"/>
      <c r="AK85" s="68"/>
      <c r="AL85" s="68"/>
      <c r="AM85" s="68"/>
      <c r="AN85" s="68"/>
      <c r="AO85" s="68"/>
      <c r="AP85" s="68"/>
      <c r="AQ85" s="68"/>
    </row>
    <row r="86" spans="1:43" ht="12.75">
      <c r="A86" s="49"/>
      <c r="B86" s="59"/>
      <c r="C86" s="64"/>
      <c r="D86" s="12"/>
      <c r="E86" s="12"/>
      <c r="F86" s="12"/>
      <c r="G86" s="12"/>
      <c r="H86" s="12"/>
      <c r="I86" s="12"/>
      <c r="J86" s="12"/>
      <c r="K86" s="12"/>
      <c r="L86" s="12"/>
      <c r="M86" s="12"/>
      <c r="N86" s="12"/>
      <c r="O86" s="12"/>
      <c r="P86" s="12"/>
      <c r="Q86" s="12"/>
      <c r="R86" s="12"/>
      <c r="S86" s="12"/>
      <c r="T86" s="12"/>
      <c r="U86" s="12"/>
      <c r="V86" s="12"/>
      <c r="W86" s="68"/>
      <c r="X86" s="68"/>
      <c r="Y86" s="68"/>
      <c r="Z86" s="68"/>
      <c r="AA86" s="68"/>
      <c r="AB86" s="68"/>
      <c r="AC86" s="68"/>
      <c r="AD86" s="68"/>
      <c r="AE86" s="68"/>
      <c r="AF86" s="68"/>
      <c r="AG86" s="68"/>
      <c r="AH86" s="68"/>
      <c r="AI86" s="68"/>
      <c r="AJ86" s="68"/>
      <c r="AK86" s="68"/>
      <c r="AL86" s="68"/>
      <c r="AM86" s="68"/>
      <c r="AN86" s="68"/>
      <c r="AO86" s="68"/>
      <c r="AP86" s="68"/>
      <c r="AQ86" s="68"/>
    </row>
    <row r="87" spans="1:43" ht="12.75">
      <c r="A87" s="49"/>
      <c r="B87" s="59"/>
      <c r="C87" s="64"/>
      <c r="D87" s="12"/>
      <c r="E87" s="12"/>
      <c r="F87" s="12"/>
      <c r="G87" s="12"/>
      <c r="H87" s="12"/>
      <c r="I87" s="12"/>
      <c r="J87" s="12"/>
      <c r="K87" s="12"/>
      <c r="L87" s="12"/>
      <c r="M87" s="12"/>
      <c r="N87" s="12"/>
      <c r="O87" s="12"/>
      <c r="P87" s="12"/>
      <c r="Q87" s="12"/>
      <c r="R87" s="12"/>
      <c r="S87" s="12"/>
      <c r="T87" s="12"/>
      <c r="U87" s="12"/>
      <c r="V87" s="12"/>
      <c r="W87" s="68"/>
      <c r="X87" s="68"/>
      <c r="Y87" s="68"/>
      <c r="Z87" s="68"/>
      <c r="AA87" s="68"/>
      <c r="AB87" s="68"/>
      <c r="AC87" s="68"/>
      <c r="AD87" s="68"/>
      <c r="AE87" s="68"/>
      <c r="AF87" s="68"/>
      <c r="AG87" s="68"/>
      <c r="AH87" s="68"/>
      <c r="AI87" s="68"/>
      <c r="AJ87" s="68"/>
      <c r="AK87" s="68"/>
      <c r="AL87" s="68"/>
      <c r="AM87" s="68"/>
      <c r="AN87" s="68"/>
      <c r="AO87" s="68"/>
      <c r="AP87" s="68"/>
      <c r="AQ87" s="68"/>
    </row>
    <row r="88" spans="1:43" ht="12.75">
      <c r="A88" s="49"/>
      <c r="B88" s="59"/>
      <c r="C88" s="64"/>
      <c r="D88" s="12"/>
      <c r="E88" s="12"/>
      <c r="F88" s="12"/>
      <c r="G88" s="12"/>
      <c r="H88" s="12"/>
      <c r="I88" s="12"/>
      <c r="J88" s="12"/>
      <c r="K88" s="12"/>
      <c r="L88" s="12"/>
      <c r="M88" s="12"/>
      <c r="N88" s="12"/>
      <c r="O88" s="12"/>
      <c r="P88" s="12"/>
      <c r="Q88" s="12"/>
      <c r="R88" s="12"/>
      <c r="S88" s="12"/>
      <c r="T88" s="12"/>
      <c r="U88" s="12"/>
      <c r="V88" s="12"/>
      <c r="W88" s="68"/>
      <c r="X88" s="68"/>
      <c r="Y88" s="68"/>
      <c r="Z88" s="68"/>
      <c r="AA88" s="68"/>
      <c r="AB88" s="68"/>
      <c r="AC88" s="68"/>
      <c r="AD88" s="68"/>
      <c r="AE88" s="68"/>
      <c r="AF88" s="68"/>
      <c r="AG88" s="68"/>
      <c r="AH88" s="68"/>
      <c r="AI88" s="68"/>
      <c r="AJ88" s="68"/>
      <c r="AK88" s="68"/>
      <c r="AL88" s="68"/>
      <c r="AM88" s="68"/>
      <c r="AN88" s="68"/>
      <c r="AO88" s="68"/>
      <c r="AP88" s="68"/>
      <c r="AQ88" s="68"/>
    </row>
    <row r="89" spans="1:43" ht="12.75">
      <c r="A89" s="49"/>
      <c r="B89" s="59"/>
      <c r="C89" s="64"/>
      <c r="D89" s="12"/>
      <c r="E89" s="12"/>
      <c r="F89" s="12"/>
      <c r="G89" s="12"/>
      <c r="H89" s="12"/>
      <c r="I89" s="12"/>
      <c r="J89" s="12"/>
      <c r="K89" s="12"/>
      <c r="L89" s="12"/>
      <c r="M89" s="12"/>
      <c r="N89" s="12"/>
      <c r="O89" s="12"/>
      <c r="P89" s="12"/>
      <c r="Q89" s="12"/>
      <c r="R89" s="12"/>
      <c r="S89" s="12"/>
      <c r="T89" s="12"/>
      <c r="U89" s="12"/>
      <c r="V89" s="12"/>
      <c r="W89" s="68"/>
      <c r="X89" s="68"/>
      <c r="Y89" s="68"/>
      <c r="Z89" s="68"/>
      <c r="AA89" s="68"/>
      <c r="AB89" s="68"/>
      <c r="AC89" s="68"/>
      <c r="AD89" s="68"/>
      <c r="AE89" s="68"/>
      <c r="AF89" s="68"/>
      <c r="AG89" s="68"/>
      <c r="AH89" s="68"/>
      <c r="AI89" s="68"/>
      <c r="AJ89" s="68"/>
      <c r="AK89" s="68"/>
      <c r="AL89" s="68"/>
      <c r="AM89" s="68"/>
      <c r="AN89" s="68"/>
      <c r="AO89" s="68"/>
      <c r="AP89" s="68"/>
      <c r="AQ89" s="68"/>
    </row>
    <row r="90" spans="1:43" ht="12.75">
      <c r="A90" s="49"/>
      <c r="B90" s="59"/>
      <c r="C90" s="64"/>
      <c r="D90" s="12"/>
      <c r="E90" s="12"/>
      <c r="F90" s="12"/>
      <c r="G90" s="12"/>
      <c r="H90" s="12"/>
      <c r="I90" s="12"/>
      <c r="J90" s="12"/>
      <c r="K90" s="12"/>
      <c r="L90" s="12"/>
      <c r="M90" s="12"/>
      <c r="N90" s="12"/>
      <c r="O90" s="12"/>
      <c r="P90" s="12"/>
      <c r="Q90" s="12"/>
      <c r="R90" s="12"/>
      <c r="S90" s="12"/>
      <c r="T90" s="12"/>
      <c r="U90" s="12"/>
      <c r="V90" s="12"/>
      <c r="W90" s="68"/>
      <c r="X90" s="68"/>
      <c r="Y90" s="68"/>
      <c r="Z90" s="68"/>
      <c r="AA90" s="68"/>
      <c r="AB90" s="68"/>
      <c r="AC90" s="68"/>
      <c r="AD90" s="68"/>
      <c r="AE90" s="68"/>
      <c r="AF90" s="68"/>
      <c r="AG90" s="68"/>
      <c r="AH90" s="68"/>
      <c r="AI90" s="68"/>
      <c r="AJ90" s="68"/>
      <c r="AK90" s="68"/>
      <c r="AL90" s="68"/>
      <c r="AM90" s="68"/>
      <c r="AN90" s="68"/>
      <c r="AO90" s="68"/>
      <c r="AP90" s="68"/>
      <c r="AQ90" s="68"/>
    </row>
    <row r="91" spans="1:43" ht="12.75">
      <c r="A91" s="49"/>
      <c r="B91" s="59"/>
      <c r="C91" s="64"/>
      <c r="D91" s="12"/>
      <c r="E91" s="12"/>
      <c r="F91" s="12"/>
      <c r="G91" s="12"/>
      <c r="H91" s="12"/>
      <c r="I91" s="12"/>
      <c r="J91" s="12"/>
      <c r="K91" s="12"/>
      <c r="L91" s="12"/>
      <c r="M91" s="12"/>
      <c r="N91" s="12"/>
      <c r="O91" s="12"/>
      <c r="P91" s="12"/>
      <c r="Q91" s="12"/>
      <c r="R91" s="12"/>
      <c r="S91" s="12"/>
      <c r="T91" s="12"/>
      <c r="U91" s="12"/>
      <c r="V91" s="12"/>
      <c r="W91" s="68"/>
      <c r="X91" s="68"/>
      <c r="Y91" s="68"/>
      <c r="Z91" s="68"/>
      <c r="AA91" s="68"/>
      <c r="AB91" s="68"/>
      <c r="AC91" s="68"/>
      <c r="AD91" s="68"/>
      <c r="AE91" s="68"/>
      <c r="AF91" s="68"/>
      <c r="AG91" s="68"/>
      <c r="AH91" s="68"/>
      <c r="AI91" s="68"/>
      <c r="AJ91" s="68"/>
      <c r="AK91" s="68"/>
      <c r="AL91" s="68"/>
      <c r="AM91" s="68"/>
      <c r="AN91" s="68"/>
      <c r="AO91" s="68"/>
      <c r="AP91" s="68"/>
      <c r="AQ91" s="68"/>
    </row>
    <row r="92" spans="1:43" ht="12.75">
      <c r="A92" s="49"/>
      <c r="B92" s="59"/>
      <c r="C92" s="64"/>
      <c r="D92" s="12"/>
      <c r="E92" s="12"/>
      <c r="F92" s="12"/>
      <c r="G92" s="12"/>
      <c r="H92" s="12"/>
      <c r="I92" s="12"/>
      <c r="J92" s="12"/>
      <c r="K92" s="12"/>
      <c r="L92" s="12"/>
      <c r="M92" s="12"/>
      <c r="N92" s="12"/>
      <c r="O92" s="12"/>
      <c r="P92" s="12"/>
      <c r="Q92" s="12"/>
      <c r="R92" s="12"/>
      <c r="S92" s="12"/>
      <c r="T92" s="12"/>
      <c r="U92" s="12"/>
      <c r="V92" s="12"/>
      <c r="W92" s="68"/>
      <c r="X92" s="68"/>
      <c r="Y92" s="68"/>
      <c r="Z92" s="68"/>
      <c r="AA92" s="68"/>
      <c r="AB92" s="68"/>
      <c r="AC92" s="68"/>
      <c r="AD92" s="68"/>
      <c r="AE92" s="68"/>
      <c r="AF92" s="68"/>
      <c r="AG92" s="68"/>
      <c r="AH92" s="68"/>
      <c r="AI92" s="68"/>
      <c r="AJ92" s="68"/>
      <c r="AK92" s="68"/>
      <c r="AL92" s="68"/>
      <c r="AM92" s="68"/>
      <c r="AN92" s="68"/>
      <c r="AO92" s="68"/>
      <c r="AP92" s="68"/>
      <c r="AQ92" s="68"/>
    </row>
    <row r="93" spans="1:43" ht="12.75">
      <c r="A93" s="49"/>
      <c r="B93" s="59"/>
      <c r="C93" s="64"/>
      <c r="D93" s="12"/>
      <c r="E93" s="12"/>
      <c r="F93" s="12"/>
      <c r="G93" s="12"/>
      <c r="H93" s="12"/>
      <c r="I93" s="12"/>
      <c r="J93" s="12"/>
      <c r="K93" s="12"/>
      <c r="L93" s="12"/>
      <c r="M93" s="12"/>
      <c r="N93" s="12"/>
      <c r="O93" s="12"/>
      <c r="P93" s="12"/>
      <c r="Q93" s="12"/>
      <c r="R93" s="12"/>
      <c r="S93" s="12"/>
      <c r="T93" s="12"/>
      <c r="U93" s="12"/>
      <c r="V93" s="12"/>
      <c r="W93" s="68"/>
      <c r="X93" s="68"/>
      <c r="Y93" s="68"/>
      <c r="Z93" s="68"/>
      <c r="AA93" s="68"/>
      <c r="AB93" s="68"/>
      <c r="AC93" s="68"/>
      <c r="AD93" s="68"/>
      <c r="AE93" s="68"/>
      <c r="AF93" s="68"/>
      <c r="AG93" s="68"/>
      <c r="AH93" s="68"/>
      <c r="AI93" s="68"/>
      <c r="AJ93" s="68"/>
      <c r="AK93" s="68"/>
      <c r="AL93" s="68"/>
      <c r="AM93" s="68"/>
      <c r="AN93" s="68"/>
      <c r="AO93" s="68"/>
      <c r="AP93" s="68"/>
      <c r="AQ93" s="68"/>
    </row>
    <row r="94" spans="1:43" ht="12.75">
      <c r="A94" s="49"/>
      <c r="B94" s="59"/>
      <c r="C94" s="64"/>
      <c r="D94" s="12"/>
      <c r="E94" s="12"/>
      <c r="F94" s="12"/>
      <c r="G94" s="12"/>
      <c r="H94" s="12"/>
      <c r="I94" s="12"/>
      <c r="J94" s="12"/>
      <c r="K94" s="12"/>
      <c r="L94" s="12"/>
      <c r="M94" s="12"/>
      <c r="N94" s="12"/>
      <c r="O94" s="12"/>
      <c r="P94" s="12"/>
      <c r="Q94" s="12"/>
      <c r="R94" s="12"/>
      <c r="S94" s="12"/>
      <c r="T94" s="12"/>
      <c r="U94" s="12"/>
      <c r="V94" s="12"/>
      <c r="W94" s="68"/>
      <c r="X94" s="68"/>
      <c r="Y94" s="68"/>
      <c r="Z94" s="68"/>
      <c r="AA94" s="68"/>
      <c r="AB94" s="68"/>
      <c r="AC94" s="68"/>
      <c r="AD94" s="68"/>
      <c r="AE94" s="68"/>
      <c r="AF94" s="68"/>
      <c r="AG94" s="68"/>
      <c r="AH94" s="68"/>
      <c r="AI94" s="68"/>
      <c r="AJ94" s="68"/>
      <c r="AK94" s="68"/>
      <c r="AL94" s="68"/>
      <c r="AM94" s="68"/>
      <c r="AN94" s="68"/>
      <c r="AO94" s="68"/>
      <c r="AP94" s="68"/>
      <c r="AQ94" s="68"/>
    </row>
    <row r="95" spans="1:43" ht="12.75">
      <c r="A95" s="49"/>
      <c r="B95" s="59"/>
      <c r="C95" s="64"/>
      <c r="D95" s="12"/>
      <c r="E95" s="12"/>
      <c r="F95" s="12"/>
      <c r="G95" s="12"/>
      <c r="H95" s="12"/>
      <c r="I95" s="12"/>
      <c r="J95" s="12"/>
      <c r="K95" s="12"/>
      <c r="L95" s="12"/>
      <c r="M95" s="12"/>
      <c r="N95" s="12"/>
      <c r="O95" s="12"/>
      <c r="P95" s="12"/>
      <c r="Q95" s="12"/>
      <c r="R95" s="12"/>
      <c r="S95" s="12"/>
      <c r="T95" s="12"/>
      <c r="U95" s="12"/>
      <c r="V95" s="12"/>
      <c r="W95" s="68"/>
      <c r="X95" s="68"/>
      <c r="Y95" s="68"/>
      <c r="Z95" s="68"/>
      <c r="AA95" s="68"/>
      <c r="AB95" s="68"/>
      <c r="AC95" s="68"/>
      <c r="AD95" s="68"/>
      <c r="AE95" s="68"/>
      <c r="AF95" s="68"/>
      <c r="AG95" s="68"/>
      <c r="AH95" s="68"/>
      <c r="AI95" s="68"/>
      <c r="AJ95" s="68"/>
      <c r="AK95" s="68"/>
      <c r="AL95" s="68"/>
      <c r="AM95" s="68"/>
      <c r="AN95" s="68"/>
      <c r="AO95" s="68"/>
      <c r="AP95" s="68"/>
      <c r="AQ95" s="68"/>
    </row>
    <row r="96" spans="1:43" ht="12.75">
      <c r="A96" s="49"/>
      <c r="B96" s="59"/>
      <c r="C96" s="64"/>
      <c r="D96" s="12"/>
      <c r="E96" s="12"/>
      <c r="F96" s="12"/>
      <c r="G96" s="12"/>
      <c r="H96" s="12"/>
      <c r="I96" s="12"/>
      <c r="J96" s="12"/>
      <c r="K96" s="12"/>
      <c r="L96" s="12"/>
      <c r="M96" s="12"/>
      <c r="N96" s="12"/>
      <c r="O96" s="12"/>
      <c r="P96" s="12"/>
      <c r="Q96" s="12"/>
      <c r="R96" s="12"/>
      <c r="S96" s="12"/>
      <c r="T96" s="12"/>
      <c r="U96" s="12"/>
      <c r="V96" s="12"/>
      <c r="W96" s="68"/>
      <c r="X96" s="68"/>
      <c r="Y96" s="68"/>
      <c r="Z96" s="68"/>
      <c r="AA96" s="68"/>
      <c r="AB96" s="68"/>
      <c r="AC96" s="68"/>
      <c r="AD96" s="68"/>
      <c r="AE96" s="68"/>
      <c r="AF96" s="68"/>
      <c r="AG96" s="68"/>
      <c r="AH96" s="68"/>
      <c r="AI96" s="68"/>
      <c r="AJ96" s="68"/>
      <c r="AK96" s="68"/>
      <c r="AL96" s="68"/>
      <c r="AM96" s="68"/>
      <c r="AN96" s="68"/>
      <c r="AO96" s="68"/>
      <c r="AP96" s="68"/>
      <c r="AQ96" s="68"/>
    </row>
    <row r="97" spans="1:43" ht="12.75">
      <c r="A97" s="49"/>
      <c r="B97" s="59"/>
      <c r="C97" s="64"/>
      <c r="D97" s="12"/>
      <c r="E97" s="12"/>
      <c r="F97" s="12"/>
      <c r="G97" s="12"/>
      <c r="H97" s="12"/>
      <c r="I97" s="12"/>
      <c r="J97" s="12"/>
      <c r="K97" s="12"/>
      <c r="L97" s="12"/>
      <c r="M97" s="12"/>
      <c r="N97" s="12"/>
      <c r="O97" s="12"/>
      <c r="P97" s="12"/>
      <c r="Q97" s="12"/>
      <c r="R97" s="12"/>
      <c r="S97" s="12"/>
      <c r="T97" s="12"/>
      <c r="U97" s="12"/>
      <c r="V97" s="12"/>
      <c r="W97" s="68"/>
      <c r="X97" s="68"/>
      <c r="Y97" s="68"/>
      <c r="Z97" s="68"/>
      <c r="AA97" s="68"/>
      <c r="AB97" s="68"/>
      <c r="AC97" s="68"/>
      <c r="AD97" s="68"/>
      <c r="AE97" s="68"/>
      <c r="AF97" s="68"/>
      <c r="AG97" s="68"/>
      <c r="AH97" s="68"/>
      <c r="AI97" s="68"/>
      <c r="AJ97" s="68"/>
      <c r="AK97" s="68"/>
      <c r="AL97" s="68"/>
      <c r="AM97" s="68"/>
      <c r="AN97" s="68"/>
      <c r="AO97" s="68"/>
      <c r="AP97" s="68"/>
      <c r="AQ97" s="68"/>
    </row>
    <row r="98" spans="1:43" ht="12.75">
      <c r="A98" s="49"/>
      <c r="B98" s="59"/>
      <c r="C98" s="64"/>
      <c r="D98" s="12"/>
      <c r="E98" s="12"/>
      <c r="F98" s="12"/>
      <c r="G98" s="12"/>
      <c r="H98" s="12"/>
      <c r="I98" s="12"/>
      <c r="J98" s="12"/>
      <c r="K98" s="12"/>
      <c r="L98" s="12"/>
      <c r="M98" s="12"/>
      <c r="N98" s="12"/>
      <c r="O98" s="12"/>
      <c r="P98" s="12"/>
      <c r="Q98" s="12"/>
      <c r="R98" s="12"/>
      <c r="S98" s="12"/>
      <c r="T98" s="12"/>
      <c r="U98" s="12"/>
      <c r="V98" s="12"/>
      <c r="W98" s="68"/>
      <c r="X98" s="68"/>
      <c r="Y98" s="68"/>
      <c r="Z98" s="68"/>
      <c r="AA98" s="68"/>
      <c r="AB98" s="68"/>
      <c r="AC98" s="68"/>
      <c r="AD98" s="68"/>
      <c r="AE98" s="68"/>
      <c r="AF98" s="68"/>
      <c r="AG98" s="68"/>
      <c r="AH98" s="68"/>
      <c r="AI98" s="68"/>
      <c r="AJ98" s="68"/>
      <c r="AK98" s="68"/>
      <c r="AL98" s="68"/>
      <c r="AM98" s="68"/>
      <c r="AN98" s="68"/>
      <c r="AO98" s="68"/>
      <c r="AP98" s="68"/>
      <c r="AQ98" s="68"/>
    </row>
    <row r="99" spans="1:43" ht="12.75">
      <c r="A99" s="49"/>
      <c r="B99" s="59"/>
      <c r="C99" s="64"/>
      <c r="D99" s="12"/>
      <c r="E99" s="12"/>
      <c r="F99" s="12"/>
      <c r="G99" s="12"/>
      <c r="H99" s="12"/>
      <c r="I99" s="12"/>
      <c r="J99" s="12"/>
      <c r="K99" s="12"/>
      <c r="L99" s="12"/>
      <c r="M99" s="12"/>
      <c r="N99" s="12"/>
      <c r="O99" s="12"/>
      <c r="P99" s="12"/>
      <c r="Q99" s="12"/>
      <c r="R99" s="12"/>
      <c r="S99" s="12"/>
      <c r="T99" s="12"/>
      <c r="U99" s="12"/>
      <c r="V99" s="12"/>
      <c r="W99" s="68"/>
      <c r="X99" s="68"/>
      <c r="Y99" s="68"/>
      <c r="Z99" s="68"/>
      <c r="AA99" s="68"/>
      <c r="AB99" s="68"/>
      <c r="AC99" s="68"/>
      <c r="AD99" s="68"/>
      <c r="AE99" s="68"/>
      <c r="AF99" s="68"/>
      <c r="AG99" s="68"/>
      <c r="AH99" s="68"/>
      <c r="AI99" s="68"/>
      <c r="AJ99" s="68"/>
      <c r="AK99" s="68"/>
      <c r="AL99" s="68"/>
      <c r="AM99" s="68"/>
      <c r="AN99" s="68"/>
      <c r="AO99" s="68"/>
      <c r="AP99" s="68"/>
      <c r="AQ99" s="68"/>
    </row>
    <row r="100" spans="1:43" ht="12.75">
      <c r="A100" s="49"/>
      <c r="B100" s="59"/>
      <c r="C100" s="64"/>
      <c r="D100" s="12"/>
      <c r="E100" s="12"/>
      <c r="F100" s="12"/>
      <c r="G100" s="12"/>
      <c r="H100" s="12"/>
      <c r="I100" s="12"/>
      <c r="J100" s="12"/>
      <c r="K100" s="12"/>
      <c r="L100" s="12"/>
      <c r="M100" s="12"/>
      <c r="N100" s="12"/>
      <c r="O100" s="12"/>
      <c r="P100" s="12"/>
      <c r="Q100" s="12"/>
      <c r="R100" s="12"/>
      <c r="S100" s="12"/>
      <c r="T100" s="12"/>
      <c r="U100" s="12"/>
      <c r="V100" s="12"/>
      <c r="W100" s="68"/>
      <c r="X100" s="68"/>
      <c r="Y100" s="68"/>
      <c r="Z100" s="68"/>
      <c r="AA100" s="68"/>
      <c r="AB100" s="68"/>
      <c r="AC100" s="68"/>
      <c r="AD100" s="68"/>
      <c r="AE100" s="68"/>
      <c r="AF100" s="68"/>
      <c r="AG100" s="68"/>
      <c r="AH100" s="68"/>
      <c r="AI100" s="68"/>
      <c r="AJ100" s="68"/>
      <c r="AK100" s="68"/>
      <c r="AL100" s="68"/>
      <c r="AM100" s="68"/>
      <c r="AN100" s="68"/>
      <c r="AO100" s="68"/>
      <c r="AP100" s="68"/>
      <c r="AQ100" s="68"/>
    </row>
    <row r="101" spans="1:43" ht="12.75">
      <c r="A101" s="49"/>
      <c r="B101" s="59"/>
      <c r="C101" s="64"/>
      <c r="D101" s="12"/>
      <c r="E101" s="12"/>
      <c r="F101" s="12"/>
      <c r="G101" s="12"/>
      <c r="H101" s="12"/>
      <c r="I101" s="12"/>
      <c r="J101" s="12"/>
      <c r="K101" s="12"/>
      <c r="L101" s="12"/>
      <c r="M101" s="12"/>
      <c r="N101" s="12"/>
      <c r="O101" s="12"/>
      <c r="P101" s="12"/>
      <c r="Q101" s="12"/>
      <c r="R101" s="12"/>
      <c r="S101" s="12"/>
      <c r="T101" s="12"/>
      <c r="U101" s="12"/>
      <c r="V101" s="12"/>
      <c r="W101" s="68"/>
      <c r="X101" s="68"/>
      <c r="Y101" s="68"/>
      <c r="Z101" s="68"/>
      <c r="AA101" s="68"/>
      <c r="AB101" s="68"/>
      <c r="AC101" s="68"/>
      <c r="AD101" s="68"/>
      <c r="AE101" s="68"/>
      <c r="AF101" s="68"/>
      <c r="AG101" s="68"/>
      <c r="AH101" s="68"/>
      <c r="AI101" s="68"/>
      <c r="AJ101" s="68"/>
      <c r="AK101" s="68"/>
      <c r="AL101" s="68"/>
      <c r="AM101" s="68"/>
      <c r="AN101" s="68"/>
      <c r="AO101" s="68"/>
      <c r="AP101" s="68"/>
      <c r="AQ101" s="68"/>
    </row>
    <row r="102" spans="1:43" ht="12.75">
      <c r="A102" s="49"/>
      <c r="B102" s="59"/>
      <c r="C102" s="64"/>
      <c r="D102" s="12"/>
      <c r="E102" s="12"/>
      <c r="F102" s="12"/>
      <c r="G102" s="12"/>
      <c r="H102" s="12"/>
      <c r="I102" s="12"/>
      <c r="J102" s="12"/>
      <c r="K102" s="12"/>
      <c r="L102" s="12"/>
      <c r="M102" s="12"/>
      <c r="N102" s="12"/>
      <c r="O102" s="12"/>
      <c r="P102" s="12"/>
      <c r="Q102" s="12"/>
      <c r="R102" s="12"/>
      <c r="S102" s="12"/>
      <c r="T102" s="12"/>
      <c r="U102" s="12"/>
      <c r="V102" s="12"/>
      <c r="W102" s="68"/>
      <c r="X102" s="68"/>
      <c r="Y102" s="68"/>
      <c r="Z102" s="68"/>
      <c r="AA102" s="68"/>
      <c r="AB102" s="68"/>
      <c r="AC102" s="68"/>
      <c r="AD102" s="68"/>
      <c r="AE102" s="68"/>
      <c r="AF102" s="68"/>
      <c r="AG102" s="68"/>
      <c r="AH102" s="68"/>
      <c r="AI102" s="68"/>
      <c r="AJ102" s="68"/>
      <c r="AK102" s="68"/>
      <c r="AL102" s="68"/>
      <c r="AM102" s="68"/>
      <c r="AN102" s="68"/>
      <c r="AO102" s="68"/>
      <c r="AP102" s="68"/>
      <c r="AQ102" s="68"/>
    </row>
    <row r="103" spans="1:43" ht="12.75">
      <c r="A103" s="49"/>
      <c r="B103" s="59"/>
      <c r="C103" s="64"/>
      <c r="D103" s="12"/>
      <c r="E103" s="12"/>
      <c r="F103" s="12"/>
      <c r="G103" s="12"/>
      <c r="H103" s="12"/>
      <c r="I103" s="12"/>
      <c r="J103" s="12"/>
      <c r="K103" s="12"/>
      <c r="L103" s="12"/>
      <c r="M103" s="12"/>
      <c r="N103" s="12"/>
      <c r="O103" s="12"/>
      <c r="P103" s="12"/>
      <c r="Q103" s="12"/>
      <c r="R103" s="12"/>
      <c r="S103" s="12"/>
      <c r="T103" s="12"/>
      <c r="U103" s="12"/>
      <c r="V103" s="12"/>
      <c r="W103" s="68"/>
      <c r="X103" s="68"/>
      <c r="Y103" s="68"/>
      <c r="Z103" s="68"/>
      <c r="AA103" s="68"/>
      <c r="AB103" s="68"/>
      <c r="AC103" s="68"/>
      <c r="AD103" s="68"/>
      <c r="AE103" s="68"/>
      <c r="AF103" s="68"/>
      <c r="AG103" s="68"/>
      <c r="AH103" s="68"/>
      <c r="AI103" s="68"/>
      <c r="AJ103" s="68"/>
      <c r="AK103" s="68"/>
      <c r="AL103" s="68"/>
      <c r="AM103" s="68"/>
      <c r="AN103" s="68"/>
      <c r="AO103" s="68"/>
      <c r="AP103" s="68"/>
      <c r="AQ103" s="68"/>
    </row>
    <row r="104" spans="1:43" ht="12.75">
      <c r="A104" s="49"/>
      <c r="B104" s="59"/>
      <c r="C104" s="64"/>
      <c r="D104" s="12"/>
      <c r="E104" s="12"/>
      <c r="F104" s="12"/>
      <c r="G104" s="12"/>
      <c r="H104" s="12"/>
      <c r="I104" s="12"/>
      <c r="J104" s="12"/>
      <c r="K104" s="12"/>
      <c r="L104" s="12"/>
      <c r="M104" s="12"/>
      <c r="N104" s="12"/>
      <c r="O104" s="12"/>
      <c r="P104" s="12"/>
      <c r="Q104" s="12"/>
      <c r="R104" s="12"/>
      <c r="S104" s="12"/>
      <c r="T104" s="12"/>
      <c r="U104" s="12"/>
      <c r="V104" s="12"/>
      <c r="W104" s="68"/>
      <c r="X104" s="68"/>
      <c r="Y104" s="68"/>
      <c r="Z104" s="68"/>
      <c r="AA104" s="68"/>
      <c r="AB104" s="68"/>
      <c r="AC104" s="68"/>
      <c r="AD104" s="68"/>
      <c r="AE104" s="68"/>
      <c r="AF104" s="68"/>
      <c r="AG104" s="68"/>
      <c r="AH104" s="68"/>
      <c r="AI104" s="68"/>
      <c r="AJ104" s="68"/>
      <c r="AK104" s="68"/>
      <c r="AL104" s="68"/>
      <c r="AM104" s="68"/>
      <c r="AN104" s="68"/>
      <c r="AO104" s="68"/>
      <c r="AP104" s="68"/>
      <c r="AQ104" s="68"/>
    </row>
    <row r="105" spans="1:43" ht="12.75">
      <c r="A105" s="49"/>
      <c r="B105" s="59"/>
      <c r="C105" s="64"/>
      <c r="D105" s="12"/>
      <c r="E105" s="12"/>
      <c r="F105" s="12"/>
      <c r="G105" s="12"/>
      <c r="H105" s="12"/>
      <c r="I105" s="12"/>
      <c r="J105" s="12"/>
      <c r="K105" s="12"/>
      <c r="L105" s="12"/>
      <c r="M105" s="12"/>
      <c r="N105" s="12"/>
      <c r="O105" s="12"/>
      <c r="P105" s="12"/>
      <c r="Q105" s="12"/>
      <c r="R105" s="12"/>
      <c r="S105" s="12"/>
      <c r="T105" s="12"/>
      <c r="U105" s="12"/>
      <c r="V105" s="12"/>
      <c r="W105" s="68"/>
      <c r="X105" s="68"/>
      <c r="Y105" s="68"/>
      <c r="Z105" s="68"/>
      <c r="AA105" s="68"/>
      <c r="AB105" s="68"/>
      <c r="AC105" s="68"/>
      <c r="AD105" s="68"/>
      <c r="AE105" s="68"/>
      <c r="AF105" s="68"/>
      <c r="AG105" s="68"/>
      <c r="AH105" s="68"/>
      <c r="AI105" s="68"/>
      <c r="AJ105" s="68"/>
      <c r="AK105" s="68"/>
      <c r="AL105" s="68"/>
      <c r="AM105" s="68"/>
      <c r="AN105" s="68"/>
      <c r="AO105" s="68"/>
      <c r="AP105" s="68"/>
      <c r="AQ105" s="68"/>
    </row>
    <row r="106" spans="1:43" ht="12.75">
      <c r="A106" s="49"/>
      <c r="B106" s="59"/>
      <c r="C106" s="64"/>
      <c r="D106" s="12"/>
      <c r="E106" s="12"/>
      <c r="F106" s="12"/>
      <c r="G106" s="12"/>
      <c r="H106" s="12"/>
      <c r="I106" s="12"/>
      <c r="J106" s="12"/>
      <c r="K106" s="12"/>
      <c r="L106" s="12"/>
      <c r="M106" s="12"/>
      <c r="N106" s="12"/>
      <c r="O106" s="12"/>
      <c r="P106" s="12"/>
      <c r="Q106" s="12"/>
      <c r="R106" s="12"/>
      <c r="S106" s="12"/>
      <c r="T106" s="12"/>
      <c r="U106" s="12"/>
      <c r="V106" s="12"/>
      <c r="W106" s="68"/>
      <c r="X106" s="68"/>
      <c r="Y106" s="68"/>
      <c r="Z106" s="68"/>
      <c r="AA106" s="68"/>
      <c r="AB106" s="68"/>
      <c r="AC106" s="68"/>
      <c r="AD106" s="68"/>
      <c r="AE106" s="68"/>
      <c r="AF106" s="68"/>
      <c r="AG106" s="68"/>
      <c r="AH106" s="68"/>
      <c r="AI106" s="68"/>
      <c r="AJ106" s="68"/>
      <c r="AK106" s="68"/>
      <c r="AL106" s="68"/>
      <c r="AM106" s="68"/>
      <c r="AN106" s="68"/>
      <c r="AO106" s="68"/>
      <c r="AP106" s="68"/>
      <c r="AQ106" s="68"/>
    </row>
    <row r="107" spans="1:43" ht="12.75">
      <c r="A107" s="49"/>
      <c r="B107" s="59"/>
      <c r="C107" s="64"/>
      <c r="D107" s="12"/>
      <c r="E107" s="12"/>
      <c r="F107" s="12"/>
      <c r="G107" s="12"/>
      <c r="H107" s="12"/>
      <c r="I107" s="12"/>
      <c r="J107" s="12"/>
      <c r="K107" s="12"/>
      <c r="L107" s="12"/>
      <c r="M107" s="12"/>
      <c r="N107" s="12"/>
      <c r="O107" s="12"/>
      <c r="P107" s="12"/>
      <c r="Q107" s="12"/>
      <c r="R107" s="12"/>
      <c r="S107" s="12"/>
      <c r="T107" s="12"/>
      <c r="U107" s="12"/>
      <c r="V107" s="12"/>
      <c r="W107" s="68"/>
      <c r="X107" s="68"/>
      <c r="Y107" s="68"/>
      <c r="Z107" s="68"/>
      <c r="AA107" s="68"/>
      <c r="AB107" s="68"/>
      <c r="AC107" s="68"/>
      <c r="AD107" s="68"/>
      <c r="AE107" s="68"/>
      <c r="AF107" s="68"/>
      <c r="AG107" s="68"/>
      <c r="AH107" s="68"/>
      <c r="AI107" s="68"/>
      <c r="AJ107" s="68"/>
      <c r="AK107" s="68"/>
      <c r="AL107" s="68"/>
      <c r="AM107" s="68"/>
      <c r="AN107" s="68"/>
      <c r="AO107" s="68"/>
      <c r="AP107" s="68"/>
      <c r="AQ107" s="68"/>
    </row>
    <row r="108" spans="1:43" ht="12.75">
      <c r="A108" s="49"/>
      <c r="B108" s="59"/>
      <c r="C108" s="64"/>
      <c r="D108" s="12"/>
      <c r="E108" s="12"/>
      <c r="F108" s="12"/>
      <c r="G108" s="12"/>
      <c r="H108" s="12"/>
      <c r="I108" s="12"/>
      <c r="J108" s="12"/>
      <c r="K108" s="12"/>
      <c r="L108" s="12"/>
      <c r="M108" s="12"/>
      <c r="N108" s="12"/>
      <c r="O108" s="12"/>
      <c r="P108" s="12"/>
      <c r="Q108" s="12"/>
      <c r="R108" s="12"/>
      <c r="S108" s="12"/>
      <c r="T108" s="12"/>
      <c r="U108" s="12"/>
      <c r="V108" s="12"/>
      <c r="W108" s="68"/>
      <c r="X108" s="68"/>
      <c r="Y108" s="68"/>
      <c r="Z108" s="68"/>
      <c r="AA108" s="68"/>
      <c r="AB108" s="68"/>
      <c r="AC108" s="68"/>
      <c r="AD108" s="68"/>
      <c r="AE108" s="68"/>
      <c r="AF108" s="68"/>
      <c r="AG108" s="68"/>
      <c r="AH108" s="68"/>
      <c r="AI108" s="68"/>
      <c r="AJ108" s="68"/>
      <c r="AK108" s="68"/>
      <c r="AL108" s="68"/>
      <c r="AM108" s="68"/>
      <c r="AN108" s="68"/>
      <c r="AO108" s="68"/>
      <c r="AP108" s="68"/>
      <c r="AQ108" s="68"/>
    </row>
    <row r="109" spans="1:43" ht="12.75">
      <c r="A109" s="49"/>
      <c r="B109" s="59"/>
      <c r="C109" s="64"/>
      <c r="D109" s="12"/>
      <c r="E109" s="12"/>
      <c r="F109" s="12"/>
      <c r="G109" s="12"/>
      <c r="H109" s="12"/>
      <c r="I109" s="12"/>
      <c r="J109" s="12"/>
      <c r="K109" s="12"/>
      <c r="L109" s="12"/>
      <c r="M109" s="12"/>
      <c r="N109" s="12"/>
      <c r="O109" s="12"/>
      <c r="P109" s="12"/>
      <c r="Q109" s="12"/>
      <c r="R109" s="12"/>
      <c r="S109" s="12"/>
      <c r="T109" s="12"/>
      <c r="U109" s="12"/>
      <c r="V109" s="12"/>
      <c r="W109" s="68"/>
      <c r="X109" s="68"/>
      <c r="Y109" s="68"/>
      <c r="Z109" s="68"/>
      <c r="AA109" s="68"/>
      <c r="AB109" s="68"/>
      <c r="AC109" s="68"/>
      <c r="AD109" s="68"/>
      <c r="AE109" s="68"/>
      <c r="AF109" s="68"/>
      <c r="AG109" s="68"/>
      <c r="AH109" s="68"/>
      <c r="AI109" s="68"/>
      <c r="AJ109" s="68"/>
      <c r="AK109" s="68"/>
      <c r="AL109" s="68"/>
      <c r="AM109" s="68"/>
      <c r="AN109" s="68"/>
      <c r="AO109" s="68"/>
      <c r="AP109" s="68"/>
      <c r="AQ109" s="68"/>
    </row>
    <row r="110" spans="1:43" ht="12.75">
      <c r="A110" s="49"/>
      <c r="B110" s="59"/>
      <c r="C110" s="64"/>
      <c r="D110" s="12"/>
      <c r="E110" s="12"/>
      <c r="F110" s="12"/>
      <c r="G110" s="12"/>
      <c r="H110" s="12"/>
      <c r="I110" s="12"/>
      <c r="J110" s="12"/>
      <c r="K110" s="12"/>
      <c r="L110" s="12"/>
      <c r="M110" s="12"/>
      <c r="N110" s="12"/>
      <c r="O110" s="12"/>
      <c r="P110" s="12"/>
      <c r="Q110" s="12"/>
      <c r="R110" s="12"/>
      <c r="S110" s="12"/>
      <c r="T110" s="12"/>
      <c r="U110" s="12"/>
      <c r="V110" s="12"/>
      <c r="W110" s="68"/>
      <c r="X110" s="68"/>
      <c r="Y110" s="68"/>
      <c r="Z110" s="68"/>
      <c r="AA110" s="68"/>
      <c r="AB110" s="68"/>
      <c r="AC110" s="68"/>
      <c r="AD110" s="68"/>
      <c r="AE110" s="68"/>
      <c r="AF110" s="68"/>
      <c r="AG110" s="68"/>
      <c r="AH110" s="68"/>
      <c r="AI110" s="68"/>
      <c r="AJ110" s="68"/>
      <c r="AK110" s="68"/>
      <c r="AL110" s="68"/>
      <c r="AM110" s="68"/>
      <c r="AN110" s="68"/>
      <c r="AO110" s="68"/>
      <c r="AP110" s="68"/>
      <c r="AQ110" s="68"/>
    </row>
    <row r="111" spans="1:43" ht="12.75">
      <c r="A111" s="49"/>
      <c r="B111" s="59"/>
      <c r="C111" s="64"/>
      <c r="D111" s="12"/>
      <c r="E111" s="12"/>
      <c r="F111" s="12"/>
      <c r="G111" s="12"/>
      <c r="H111" s="12"/>
      <c r="I111" s="12"/>
      <c r="J111" s="12"/>
      <c r="K111" s="12"/>
      <c r="L111" s="12"/>
      <c r="M111" s="12"/>
      <c r="N111" s="12"/>
      <c r="O111" s="12"/>
      <c r="P111" s="12"/>
      <c r="Q111" s="12"/>
      <c r="R111" s="12"/>
      <c r="S111" s="12"/>
      <c r="T111" s="12"/>
      <c r="U111" s="12"/>
      <c r="V111" s="12"/>
      <c r="W111" s="68"/>
      <c r="X111" s="68"/>
      <c r="Y111" s="68"/>
      <c r="Z111" s="68"/>
      <c r="AA111" s="68"/>
      <c r="AB111" s="68"/>
      <c r="AC111" s="68"/>
      <c r="AD111" s="68"/>
      <c r="AE111" s="68"/>
      <c r="AF111" s="68"/>
      <c r="AG111" s="68"/>
      <c r="AH111" s="68"/>
      <c r="AI111" s="68"/>
      <c r="AJ111" s="68"/>
      <c r="AK111" s="68"/>
      <c r="AL111" s="68"/>
      <c r="AM111" s="68"/>
      <c r="AN111" s="68"/>
      <c r="AO111" s="68"/>
      <c r="AP111" s="68"/>
      <c r="AQ111" s="68"/>
    </row>
    <row r="112" spans="1:43" ht="12.75">
      <c r="A112" s="49"/>
      <c r="B112" s="59"/>
      <c r="C112" s="64"/>
      <c r="D112" s="12"/>
      <c r="E112" s="12"/>
      <c r="F112" s="12"/>
      <c r="G112" s="12"/>
      <c r="H112" s="12"/>
      <c r="I112" s="12"/>
      <c r="J112" s="12"/>
      <c r="K112" s="12"/>
      <c r="L112" s="12"/>
      <c r="M112" s="12"/>
      <c r="N112" s="12"/>
      <c r="O112" s="12"/>
      <c r="P112" s="12"/>
      <c r="Q112" s="12"/>
      <c r="R112" s="12"/>
      <c r="S112" s="12"/>
      <c r="T112" s="12"/>
      <c r="U112" s="12"/>
      <c r="V112" s="12"/>
      <c r="W112" s="68"/>
      <c r="X112" s="68"/>
      <c r="Y112" s="68"/>
      <c r="Z112" s="68"/>
      <c r="AA112" s="68"/>
      <c r="AB112" s="68"/>
      <c r="AC112" s="68"/>
      <c r="AD112" s="68"/>
      <c r="AE112" s="68"/>
      <c r="AF112" s="68"/>
      <c r="AG112" s="68"/>
      <c r="AH112" s="68"/>
      <c r="AI112" s="68"/>
      <c r="AJ112" s="68"/>
      <c r="AK112" s="68"/>
      <c r="AL112" s="68"/>
      <c r="AM112" s="68"/>
      <c r="AN112" s="68"/>
      <c r="AO112" s="68"/>
      <c r="AP112" s="68"/>
      <c r="AQ112" s="68"/>
    </row>
    <row r="113" spans="1:43" ht="12.75">
      <c r="A113" s="49"/>
      <c r="B113" s="59"/>
      <c r="C113" s="64"/>
      <c r="D113" s="12"/>
      <c r="E113" s="12"/>
      <c r="F113" s="12"/>
      <c r="G113" s="12"/>
      <c r="H113" s="12"/>
      <c r="I113" s="12"/>
      <c r="J113" s="12"/>
      <c r="K113" s="12"/>
      <c r="L113" s="12"/>
      <c r="M113" s="12"/>
      <c r="N113" s="12"/>
      <c r="O113" s="12"/>
      <c r="P113" s="12"/>
      <c r="Q113" s="12"/>
      <c r="R113" s="12"/>
      <c r="S113" s="12"/>
      <c r="T113" s="12"/>
      <c r="U113" s="12"/>
      <c r="V113" s="12"/>
      <c r="W113" s="68"/>
      <c r="X113" s="68"/>
      <c r="Y113" s="68"/>
      <c r="Z113" s="68"/>
      <c r="AA113" s="68"/>
      <c r="AB113" s="68"/>
      <c r="AC113" s="68"/>
      <c r="AD113" s="68"/>
      <c r="AE113" s="68"/>
      <c r="AF113" s="68"/>
      <c r="AG113" s="68"/>
      <c r="AH113" s="68"/>
      <c r="AI113" s="68"/>
      <c r="AJ113" s="68"/>
      <c r="AK113" s="68"/>
      <c r="AL113" s="68"/>
      <c r="AM113" s="68"/>
      <c r="AN113" s="68"/>
      <c r="AO113" s="68"/>
      <c r="AP113" s="68"/>
      <c r="AQ113" s="68"/>
    </row>
    <row r="114" spans="1:43" ht="12.75">
      <c r="A114" s="49"/>
      <c r="B114" s="59"/>
      <c r="C114" s="64"/>
      <c r="D114" s="12"/>
      <c r="E114" s="12"/>
      <c r="F114" s="12"/>
      <c r="G114" s="12"/>
      <c r="H114" s="12"/>
      <c r="I114" s="12"/>
      <c r="J114" s="12"/>
      <c r="K114" s="12"/>
      <c r="L114" s="12"/>
      <c r="M114" s="12"/>
      <c r="N114" s="12"/>
      <c r="O114" s="12"/>
      <c r="P114" s="12"/>
      <c r="Q114" s="12"/>
      <c r="R114" s="12"/>
      <c r="S114" s="12"/>
      <c r="T114" s="12"/>
      <c r="U114" s="12"/>
      <c r="V114" s="12"/>
      <c r="W114" s="68"/>
      <c r="X114" s="68"/>
      <c r="Y114" s="68"/>
      <c r="Z114" s="68"/>
      <c r="AA114" s="68"/>
      <c r="AB114" s="68"/>
      <c r="AC114" s="68"/>
      <c r="AD114" s="68"/>
      <c r="AE114" s="68"/>
      <c r="AF114" s="68"/>
      <c r="AG114" s="68"/>
      <c r="AH114" s="68"/>
      <c r="AI114" s="68"/>
      <c r="AJ114" s="68"/>
      <c r="AK114" s="68"/>
      <c r="AL114" s="68"/>
      <c r="AM114" s="68"/>
      <c r="AN114" s="68"/>
      <c r="AO114" s="68"/>
      <c r="AP114" s="68"/>
      <c r="AQ114" s="68"/>
    </row>
    <row r="115" spans="1:43" ht="12.75">
      <c r="A115" s="49"/>
      <c r="B115" s="59"/>
      <c r="C115" s="64"/>
      <c r="D115" s="12"/>
      <c r="E115" s="12"/>
      <c r="F115" s="12"/>
      <c r="G115" s="12"/>
      <c r="H115" s="12"/>
      <c r="I115" s="12"/>
      <c r="J115" s="12"/>
      <c r="K115" s="12"/>
      <c r="L115" s="12"/>
      <c r="M115" s="12"/>
      <c r="N115" s="12"/>
      <c r="O115" s="12"/>
      <c r="P115" s="12"/>
      <c r="Q115" s="12"/>
      <c r="R115" s="12"/>
      <c r="S115" s="12"/>
      <c r="T115" s="12"/>
      <c r="U115" s="12"/>
      <c r="V115" s="12"/>
      <c r="W115" s="68"/>
      <c r="X115" s="68"/>
      <c r="Y115" s="68"/>
      <c r="Z115" s="68"/>
      <c r="AA115" s="68"/>
      <c r="AB115" s="68"/>
      <c r="AC115" s="68"/>
      <c r="AD115" s="68"/>
      <c r="AE115" s="68"/>
      <c r="AF115" s="68"/>
      <c r="AG115" s="68"/>
      <c r="AH115" s="68"/>
      <c r="AI115" s="68"/>
      <c r="AJ115" s="68"/>
      <c r="AK115" s="68"/>
      <c r="AL115" s="68"/>
      <c r="AM115" s="68"/>
      <c r="AN115" s="68"/>
      <c r="AO115" s="68"/>
      <c r="AP115" s="68"/>
      <c r="AQ115" s="68"/>
    </row>
    <row r="116" spans="1:43" ht="12.75">
      <c r="A116" s="49"/>
      <c r="B116" s="59"/>
      <c r="C116" s="64"/>
      <c r="D116" s="12"/>
      <c r="E116" s="12"/>
      <c r="F116" s="12"/>
      <c r="G116" s="12"/>
      <c r="H116" s="12"/>
      <c r="I116" s="12"/>
      <c r="J116" s="12"/>
      <c r="K116" s="12"/>
      <c r="L116" s="12"/>
      <c r="M116" s="12"/>
      <c r="N116" s="12"/>
      <c r="O116" s="12"/>
      <c r="P116" s="12"/>
      <c r="Q116" s="12"/>
      <c r="R116" s="12"/>
      <c r="S116" s="12"/>
      <c r="T116" s="12"/>
      <c r="U116" s="12"/>
      <c r="V116" s="12"/>
      <c r="W116" s="68"/>
      <c r="X116" s="68"/>
      <c r="Y116" s="68"/>
      <c r="Z116" s="68"/>
      <c r="AA116" s="68"/>
      <c r="AB116" s="68"/>
      <c r="AC116" s="68"/>
      <c r="AD116" s="68"/>
      <c r="AE116" s="68"/>
      <c r="AF116" s="68"/>
      <c r="AG116" s="68"/>
      <c r="AH116" s="68"/>
      <c r="AI116" s="68"/>
      <c r="AJ116" s="68"/>
      <c r="AK116" s="68"/>
      <c r="AL116" s="68"/>
      <c r="AM116" s="68"/>
      <c r="AN116" s="68"/>
      <c r="AO116" s="68"/>
      <c r="AP116" s="68"/>
      <c r="AQ116" s="68"/>
    </row>
    <row r="117" spans="1:43" ht="12.75">
      <c r="A117" s="49"/>
      <c r="B117" s="59"/>
      <c r="C117" s="64"/>
      <c r="D117" s="12"/>
      <c r="E117" s="12"/>
      <c r="F117" s="12"/>
      <c r="G117" s="12"/>
      <c r="H117" s="12"/>
      <c r="I117" s="12"/>
      <c r="J117" s="12"/>
      <c r="K117" s="12"/>
      <c r="L117" s="12"/>
      <c r="M117" s="12"/>
      <c r="N117" s="12"/>
      <c r="O117" s="12"/>
      <c r="P117" s="12"/>
      <c r="Q117" s="12"/>
      <c r="R117" s="12"/>
      <c r="S117" s="12"/>
      <c r="T117" s="12"/>
      <c r="U117" s="12"/>
      <c r="V117" s="12"/>
      <c r="W117" s="68"/>
      <c r="X117" s="68"/>
      <c r="Y117" s="68"/>
      <c r="Z117" s="68"/>
      <c r="AA117" s="68"/>
      <c r="AB117" s="68"/>
      <c r="AC117" s="68"/>
      <c r="AD117" s="68"/>
      <c r="AE117" s="68"/>
      <c r="AF117" s="68"/>
      <c r="AG117" s="68"/>
      <c r="AH117" s="68"/>
      <c r="AI117" s="68"/>
      <c r="AJ117" s="68"/>
      <c r="AK117" s="68"/>
      <c r="AL117" s="68"/>
      <c r="AM117" s="68"/>
      <c r="AN117" s="68"/>
      <c r="AO117" s="68"/>
      <c r="AP117" s="68"/>
      <c r="AQ117" s="68"/>
    </row>
    <row r="118" spans="1:43" ht="12.75">
      <c r="A118" s="49"/>
      <c r="B118" s="59"/>
      <c r="C118" s="64"/>
      <c r="D118" s="12"/>
      <c r="E118" s="12"/>
      <c r="F118" s="12"/>
      <c r="G118" s="12"/>
      <c r="H118" s="12"/>
      <c r="I118" s="12"/>
      <c r="J118" s="12"/>
      <c r="K118" s="12"/>
      <c r="L118" s="12"/>
      <c r="M118" s="12"/>
      <c r="N118" s="12"/>
      <c r="O118" s="12"/>
      <c r="P118" s="12"/>
      <c r="Q118" s="12"/>
      <c r="R118" s="12"/>
      <c r="S118" s="12"/>
      <c r="T118" s="12"/>
      <c r="U118" s="12"/>
      <c r="V118" s="12"/>
      <c r="W118" s="68"/>
      <c r="X118" s="68"/>
      <c r="Y118" s="68"/>
      <c r="Z118" s="68"/>
      <c r="AA118" s="68"/>
      <c r="AB118" s="68"/>
      <c r="AC118" s="68"/>
      <c r="AD118" s="68"/>
      <c r="AE118" s="68"/>
      <c r="AF118" s="68"/>
      <c r="AG118" s="68"/>
      <c r="AH118" s="68"/>
      <c r="AI118" s="68"/>
      <c r="AJ118" s="68"/>
      <c r="AK118" s="68"/>
      <c r="AL118" s="68"/>
      <c r="AM118" s="68"/>
      <c r="AN118" s="68"/>
      <c r="AO118" s="68"/>
      <c r="AP118" s="68"/>
      <c r="AQ118" s="68"/>
    </row>
    <row r="119" spans="1:43" ht="12.75">
      <c r="A119" s="49"/>
      <c r="B119" s="59"/>
      <c r="C119" s="64"/>
      <c r="D119" s="12"/>
      <c r="E119" s="12"/>
      <c r="F119" s="12"/>
      <c r="G119" s="12"/>
      <c r="H119" s="12"/>
      <c r="I119" s="12"/>
      <c r="J119" s="12"/>
      <c r="K119" s="12"/>
      <c r="L119" s="12"/>
      <c r="M119" s="12"/>
      <c r="N119" s="12"/>
      <c r="O119" s="12"/>
      <c r="P119" s="12"/>
      <c r="Q119" s="12"/>
      <c r="R119" s="12"/>
      <c r="S119" s="12"/>
      <c r="T119" s="12"/>
      <c r="U119" s="12"/>
      <c r="V119" s="12"/>
      <c r="W119" s="68"/>
      <c r="X119" s="68"/>
      <c r="Y119" s="68"/>
      <c r="Z119" s="68"/>
      <c r="AA119" s="68"/>
      <c r="AB119" s="68"/>
      <c r="AC119" s="68"/>
      <c r="AD119" s="68"/>
      <c r="AE119" s="68"/>
      <c r="AF119" s="68"/>
      <c r="AG119" s="68"/>
      <c r="AH119" s="68"/>
      <c r="AI119" s="68"/>
      <c r="AJ119" s="68"/>
      <c r="AK119" s="68"/>
      <c r="AL119" s="68"/>
      <c r="AM119" s="68"/>
      <c r="AN119" s="68"/>
      <c r="AO119" s="68"/>
      <c r="AP119" s="68"/>
      <c r="AQ119" s="68"/>
    </row>
    <row r="120" spans="1:43" ht="12.75">
      <c r="A120" s="49"/>
      <c r="B120" s="59"/>
      <c r="C120" s="64"/>
      <c r="D120" s="12"/>
      <c r="E120" s="12"/>
      <c r="F120" s="12"/>
      <c r="G120" s="12"/>
      <c r="H120" s="12"/>
      <c r="I120" s="12"/>
      <c r="J120" s="12"/>
      <c r="K120" s="12"/>
      <c r="L120" s="12"/>
      <c r="M120" s="12"/>
      <c r="N120" s="12"/>
      <c r="O120" s="12"/>
      <c r="P120" s="12"/>
      <c r="Q120" s="12"/>
      <c r="R120" s="12"/>
      <c r="S120" s="12"/>
      <c r="T120" s="12"/>
      <c r="U120" s="12"/>
      <c r="V120" s="12"/>
      <c r="W120" s="68"/>
      <c r="X120" s="68"/>
      <c r="Y120" s="68"/>
      <c r="Z120" s="68"/>
      <c r="AA120" s="68"/>
      <c r="AB120" s="68"/>
      <c r="AC120" s="68"/>
      <c r="AD120" s="68"/>
      <c r="AE120" s="68"/>
      <c r="AF120" s="68"/>
      <c r="AG120" s="68"/>
      <c r="AH120" s="68"/>
      <c r="AI120" s="68"/>
      <c r="AJ120" s="68"/>
      <c r="AK120" s="68"/>
      <c r="AL120" s="68"/>
      <c r="AM120" s="68"/>
      <c r="AN120" s="68"/>
      <c r="AO120" s="68"/>
      <c r="AP120" s="68"/>
      <c r="AQ120" s="68"/>
    </row>
    <row r="121" spans="1:43" ht="12.75">
      <c r="A121" s="49"/>
      <c r="B121" s="59"/>
      <c r="C121" s="64"/>
      <c r="D121" s="12"/>
      <c r="E121" s="12"/>
      <c r="F121" s="12"/>
      <c r="G121" s="12"/>
      <c r="H121" s="12"/>
      <c r="I121" s="12"/>
      <c r="J121" s="12"/>
      <c r="K121" s="12"/>
      <c r="L121" s="12"/>
      <c r="M121" s="12"/>
      <c r="N121" s="12"/>
      <c r="O121" s="12"/>
      <c r="P121" s="12"/>
      <c r="Q121" s="12"/>
      <c r="R121" s="12"/>
      <c r="S121" s="12"/>
      <c r="T121" s="12"/>
      <c r="U121" s="12"/>
      <c r="V121" s="12"/>
      <c r="W121" s="68"/>
      <c r="X121" s="68"/>
      <c r="Y121" s="68"/>
      <c r="Z121" s="68"/>
      <c r="AA121" s="68"/>
      <c r="AB121" s="68"/>
      <c r="AC121" s="68"/>
      <c r="AD121" s="68"/>
      <c r="AE121" s="68"/>
      <c r="AF121" s="68"/>
      <c r="AG121" s="68"/>
      <c r="AH121" s="68"/>
      <c r="AI121" s="68"/>
      <c r="AJ121" s="68"/>
      <c r="AK121" s="68"/>
      <c r="AL121" s="68"/>
      <c r="AM121" s="68"/>
      <c r="AN121" s="68"/>
      <c r="AO121" s="68"/>
      <c r="AP121" s="68"/>
      <c r="AQ121" s="68"/>
    </row>
    <row r="122" spans="1:43" ht="12.75" customHeight="1">
      <c r="A122" s="49"/>
      <c r="C122" s="65"/>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row>
    <row r="123" spans="1:43" ht="12.75" customHeight="1">
      <c r="A123" s="49"/>
      <c r="C123" s="65"/>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row>
    <row r="124" spans="1:43" ht="12.75" customHeight="1">
      <c r="A124" s="49"/>
      <c r="C124" s="65"/>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row>
    <row r="125" spans="1:43" ht="12.75" customHeight="1">
      <c r="A125" s="49"/>
      <c r="C125" s="65"/>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row>
    <row r="126" spans="1:43" ht="12.75" customHeight="1">
      <c r="A126" s="49"/>
      <c r="C126" s="65"/>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row>
    <row r="127" spans="1:43" ht="12.75" customHeight="1">
      <c r="A127" s="49"/>
      <c r="C127" s="65"/>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row>
    <row r="128" spans="1:43" ht="12.75" customHeight="1">
      <c r="A128" s="49"/>
      <c r="C128" s="65"/>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row>
    <row r="129" spans="1:43" ht="12.75" customHeight="1">
      <c r="A129" s="49"/>
      <c r="C129" s="65"/>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row>
    <row r="130" spans="1:43" ht="12.75" customHeight="1">
      <c r="A130" s="49"/>
      <c r="C130" s="65"/>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row>
    <row r="131" spans="1:43" ht="12.75" customHeight="1">
      <c r="A131" s="49"/>
      <c r="C131" s="65"/>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row>
    <row r="132" spans="1:43" ht="12.75" customHeight="1">
      <c r="A132" s="49"/>
      <c r="C132" s="65"/>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row>
    <row r="133" spans="1:43" ht="12.75" customHeight="1">
      <c r="A133" s="49"/>
      <c r="C133" s="65"/>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row>
    <row r="134" spans="1:43" ht="12.75" customHeight="1">
      <c r="A134" s="49"/>
      <c r="C134" s="65"/>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row>
    <row r="135" spans="1:43" ht="12.75" customHeight="1">
      <c r="A135" s="49"/>
      <c r="C135" s="65"/>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row>
    <row r="136" spans="1:43" ht="12.75" customHeight="1">
      <c r="A136" s="49"/>
      <c r="C136" s="65"/>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row>
    <row r="137" spans="1:43" ht="12.75" customHeight="1">
      <c r="A137" s="49"/>
      <c r="C137" s="65"/>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row>
    <row r="138" spans="1:43" ht="12.75" customHeight="1">
      <c r="A138" s="49"/>
      <c r="C138" s="65"/>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row>
    <row r="139" spans="1:43" ht="12.75" customHeight="1">
      <c r="A139" s="49"/>
      <c r="C139" s="65"/>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row>
    <row r="140" spans="1:43" ht="12.75" customHeight="1">
      <c r="A140" s="49"/>
      <c r="C140" s="65"/>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row>
    <row r="141" spans="1:43" ht="12.75" customHeight="1">
      <c r="A141" s="49"/>
      <c r="C141" s="65"/>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row>
    <row r="142" spans="1:43" ht="12.75" customHeight="1">
      <c r="A142" s="49"/>
      <c r="C142" s="65"/>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row>
    <row r="143" spans="1:43" ht="12.75" customHeight="1">
      <c r="A143" s="49"/>
      <c r="C143" s="65"/>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row>
    <row r="144" spans="3:43" ht="12.75" customHeight="1">
      <c r="C144" s="65"/>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row>
    <row r="145" spans="3:43" ht="12.75" customHeight="1">
      <c r="C145" s="65"/>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row>
    <row r="146" spans="3:43" ht="12.75" customHeight="1">
      <c r="C146" s="65"/>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row>
    <row r="147" spans="3:43" ht="12.75" customHeight="1">
      <c r="C147" s="65"/>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row>
    <row r="148" spans="3:43" ht="12.75" customHeight="1">
      <c r="C148" s="65"/>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row>
    <row r="149" spans="3:43" ht="12.75" customHeight="1">
      <c r="C149" s="65"/>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row>
    <row r="150" spans="3:43" ht="12.75" customHeight="1">
      <c r="C150" s="65"/>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row>
    <row r="151" spans="3:43" ht="12.75" customHeight="1">
      <c r="C151" s="65"/>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row>
    <row r="152" spans="3:43" ht="12.75" customHeight="1">
      <c r="C152" s="65"/>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row>
    <row r="153" spans="3:43" ht="12.75" customHeight="1">
      <c r="C153" s="65"/>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row>
    <row r="154" spans="3:43" ht="12.75" customHeight="1">
      <c r="C154" s="65"/>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row>
    <row r="155" spans="3:43" ht="12.75" customHeight="1">
      <c r="C155" s="65"/>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row>
    <row r="156" spans="3:43" ht="12.75" customHeight="1">
      <c r="C156" s="65"/>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row>
    <row r="157" spans="3:43" ht="12.75" customHeight="1">
      <c r="C157" s="65"/>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row>
    <row r="158" spans="3:43" ht="12.75" customHeight="1">
      <c r="C158" s="65"/>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row>
    <row r="159" spans="3:43" ht="12.75" customHeight="1">
      <c r="C159" s="65"/>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row>
    <row r="160" spans="3:43" ht="12.75" customHeight="1">
      <c r="C160" s="65"/>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row>
    <row r="161" spans="3:43" ht="12.75" customHeight="1">
      <c r="C161" s="65"/>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row>
    <row r="162" spans="3:43" ht="12.75" customHeight="1">
      <c r="C162" s="65"/>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row>
    <row r="163" spans="3:43" ht="12.75" customHeight="1">
      <c r="C163" s="65"/>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row>
    <row r="164" spans="3:43" ht="12.75" customHeight="1">
      <c r="C164" s="65"/>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row>
    <row r="165" spans="3:43" ht="12.75" customHeight="1">
      <c r="C165" s="65"/>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row>
    <row r="166" spans="3:43" ht="12.75" customHeight="1">
      <c r="C166" s="65"/>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row>
    <row r="167" spans="3:43" ht="12.75" customHeight="1">
      <c r="C167" s="65"/>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row>
    <row r="168" spans="3:43" ht="12.75" customHeight="1">
      <c r="C168" s="65"/>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row>
    <row r="169" spans="3:43" ht="12.75" customHeight="1">
      <c r="C169" s="65"/>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row>
    <row r="170" spans="3:43" ht="12.75" customHeight="1">
      <c r="C170" s="65"/>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row>
    <row r="171" spans="3:43" ht="12.75" customHeight="1">
      <c r="C171" s="65"/>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row>
    <row r="172" spans="3:43" ht="12.75" customHeight="1">
      <c r="C172" s="65"/>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row>
    <row r="173" spans="3:43" ht="12.75" customHeight="1">
      <c r="C173" s="65"/>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row>
    <row r="174" spans="3:43" ht="12.75" customHeight="1">
      <c r="C174" s="65"/>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row>
    <row r="175" spans="3:43" ht="12.75" customHeight="1">
      <c r="C175" s="65"/>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row>
    <row r="176" spans="3:43" ht="12.75" customHeight="1">
      <c r="C176" s="65"/>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row>
    <row r="177" spans="3:43" ht="12.75" customHeight="1">
      <c r="C177" s="65"/>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row>
    <row r="178" spans="3:43" ht="12.75" customHeight="1">
      <c r="C178" s="65"/>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row>
    <row r="179" spans="3:43" ht="12.75" customHeight="1">
      <c r="C179" s="65"/>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row>
    <row r="180" spans="3:43" ht="12.75" customHeight="1">
      <c r="C180" s="65"/>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row>
    <row r="181" spans="3:43" ht="12.75" customHeight="1">
      <c r="C181" s="65"/>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row>
    <row r="182" spans="3:43" ht="12.75" customHeight="1">
      <c r="C182" s="65"/>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row>
    <row r="183" spans="3:43" ht="12.75" customHeight="1">
      <c r="C183" s="65"/>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row>
    <row r="184" spans="3:43" ht="12.75" customHeight="1">
      <c r="C184" s="65"/>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row>
    <row r="185" spans="3:43" ht="12.75" customHeight="1">
      <c r="C185" s="65"/>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row>
    <row r="186" spans="3:43" ht="12.75" customHeight="1">
      <c r="C186" s="65"/>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row>
    <row r="187" spans="3:43" ht="12.75" customHeight="1">
      <c r="C187" s="65"/>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row>
    <row r="188" spans="3:43" ht="12.75" customHeight="1">
      <c r="C188" s="65"/>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row>
    <row r="189" spans="3:43" ht="12.75" customHeight="1">
      <c r="C189" s="65"/>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row>
    <row r="190" spans="3:43" ht="12.75" customHeight="1">
      <c r="C190" s="65"/>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row>
    <row r="191" spans="3:43" ht="12.75" customHeight="1">
      <c r="C191" s="65"/>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row>
    <row r="192" spans="3:43" ht="12.75" customHeight="1">
      <c r="C192" s="65"/>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row>
    <row r="193" spans="3:43" ht="12.75" customHeight="1">
      <c r="C193" s="65"/>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row>
    <row r="194" spans="3:43" ht="12.75" customHeight="1">
      <c r="C194" s="65"/>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row>
    <row r="195" spans="3:43" ht="12.75" customHeight="1">
      <c r="C195" s="65"/>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row>
    <row r="196" spans="3:43" ht="12.75" customHeight="1">
      <c r="C196" s="65"/>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row>
    <row r="197" spans="3:43" ht="12.75" customHeight="1">
      <c r="C197" s="65"/>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row>
    <row r="198" spans="3:43" ht="12.75" customHeight="1">
      <c r="C198" s="65"/>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row>
    <row r="199" spans="3:43" ht="12.75" customHeight="1">
      <c r="C199" s="65"/>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row>
    <row r="200" spans="3:43" ht="12.75" customHeight="1">
      <c r="C200" s="65"/>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row>
    <row r="201" spans="3:43" ht="12.75" customHeight="1">
      <c r="C201" s="65"/>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row>
    <row r="202" spans="3:43" ht="12.75" customHeight="1">
      <c r="C202" s="65"/>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row>
    <row r="203" spans="3:43" ht="12.75" customHeight="1">
      <c r="C203" s="65"/>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row>
    <row r="204" spans="3:43" ht="12.75" customHeight="1">
      <c r="C204" s="65"/>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row>
    <row r="205" spans="3:43" ht="12.75" customHeight="1">
      <c r="C205" s="65"/>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row>
    <row r="206" spans="3:43" ht="12.75" customHeight="1">
      <c r="C206" s="65"/>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row>
    <row r="207" spans="3:43" ht="12.75" customHeight="1">
      <c r="C207" s="65"/>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row>
    <row r="208" spans="3:43" ht="12.75" customHeight="1">
      <c r="C208" s="65"/>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row>
    <row r="209" spans="3:43" ht="12.75" customHeight="1">
      <c r="C209" s="65"/>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row>
    <row r="210" spans="3:43" ht="12.75" customHeight="1">
      <c r="C210" s="65"/>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row>
    <row r="211" spans="3:43" ht="12.75" customHeight="1">
      <c r="C211" s="65"/>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row>
    <row r="212" spans="3:43" ht="12.75" customHeight="1">
      <c r="C212" s="65"/>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row>
    <row r="213" spans="3:43" ht="12.75" customHeight="1">
      <c r="C213" s="65"/>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row>
    <row r="214" spans="3:43" ht="12.75" customHeight="1">
      <c r="C214" s="65"/>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row>
    <row r="215" spans="3:43" ht="12.75" customHeight="1">
      <c r="C215" s="65"/>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row>
    <row r="216" spans="3:43" ht="12.75" customHeight="1">
      <c r="C216" s="65"/>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row>
    <row r="217" spans="3:43" ht="12.75" customHeight="1">
      <c r="C217" s="65"/>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row>
    <row r="218" spans="3:43" ht="12.75" customHeight="1">
      <c r="C218" s="65"/>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row>
    <row r="219" spans="3:43" ht="12.75" customHeight="1">
      <c r="C219" s="65"/>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row>
    <row r="220" spans="3:43" ht="12.75" customHeight="1">
      <c r="C220" s="65"/>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row>
    <row r="221" spans="3:43" ht="12.75" customHeight="1">
      <c r="C221" s="65"/>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row>
    <row r="222" spans="3:43" ht="12.75" customHeight="1">
      <c r="C222" s="65"/>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row>
    <row r="223" spans="3:43" ht="12.75" customHeight="1">
      <c r="C223" s="65"/>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row>
    <row r="224" spans="3:43" ht="12.75" customHeight="1">
      <c r="C224" s="65"/>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row>
    <row r="225" spans="3:43" ht="12.75" customHeight="1">
      <c r="C225" s="65"/>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row>
    <row r="226" spans="3:43" ht="12.75" customHeight="1">
      <c r="C226" s="65"/>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row>
    <row r="227" spans="3:43" ht="12.75" customHeight="1">
      <c r="C227" s="65"/>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row>
    <row r="228" spans="3:43" ht="12.75" customHeight="1">
      <c r="C228" s="65"/>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row>
    <row r="229" spans="3:43" ht="12.75" customHeight="1">
      <c r="C229" s="65"/>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row>
    <row r="230" spans="3:43" ht="12.75" customHeight="1">
      <c r="C230" s="65"/>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row>
    <row r="231" spans="3:43" ht="12.75" customHeight="1">
      <c r="C231" s="65"/>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row>
    <row r="232" spans="3:43" ht="12.75" customHeight="1">
      <c r="C232" s="65"/>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row>
    <row r="233" spans="3:43" ht="12.75" customHeight="1">
      <c r="C233" s="65"/>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row>
    <row r="234" spans="3:43" ht="12.75" customHeight="1">
      <c r="C234" s="65"/>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row>
    <row r="235" spans="3:43" ht="12.75" customHeight="1">
      <c r="C235" s="65"/>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row>
    <row r="236" spans="3:43" ht="12.75" customHeight="1">
      <c r="C236" s="65"/>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row>
    <row r="237" spans="3:43" ht="12.75" customHeight="1">
      <c r="C237" s="65"/>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row>
    <row r="238" spans="3:43" ht="12.75" customHeight="1">
      <c r="C238" s="65"/>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row>
    <row r="239" spans="3:43" ht="12.75" customHeight="1">
      <c r="C239" s="65"/>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row>
    <row r="240" spans="3:43" ht="12.75" customHeight="1">
      <c r="C240" s="65"/>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row>
    <row r="241" spans="3:43" ht="12.75" customHeight="1">
      <c r="C241" s="65"/>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row>
    <row r="242" spans="3:43" ht="12.75" customHeight="1">
      <c r="C242" s="65"/>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row>
    <row r="243" spans="3:43" ht="12.75" customHeight="1">
      <c r="C243" s="65"/>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row>
    <row r="244" spans="3:43" ht="12.75" customHeight="1">
      <c r="C244" s="65"/>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row>
    <row r="245" spans="3:43" ht="12.75" customHeight="1">
      <c r="C245" s="65"/>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row>
    <row r="246" spans="3:43" ht="12.75" customHeight="1">
      <c r="C246" s="65"/>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row>
    <row r="247" spans="3:43" ht="12.75" customHeight="1">
      <c r="C247" s="65"/>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row>
    <row r="248" spans="3:43" ht="12.75" customHeight="1">
      <c r="C248" s="65"/>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row>
    <row r="249" spans="3:43" ht="12.75" customHeight="1">
      <c r="C249" s="65"/>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row>
    <row r="250" spans="3:43" ht="12.75" customHeight="1">
      <c r="C250" s="65"/>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row>
    <row r="251" spans="3:43" ht="12.75" customHeight="1">
      <c r="C251" s="65"/>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row>
    <row r="252" spans="3:43" ht="12.75" customHeight="1">
      <c r="C252" s="65"/>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row>
    <row r="253" spans="3:43" ht="12.75" customHeight="1">
      <c r="C253" s="65"/>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c r="AP253" s="68"/>
      <c r="AQ253" s="68"/>
    </row>
    <row r="254" spans="3:43" ht="12.75" customHeight="1">
      <c r="C254" s="65"/>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row>
    <row r="255" spans="3:43" ht="12.75" customHeight="1">
      <c r="C255" s="65"/>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c r="AP255" s="68"/>
      <c r="AQ255" s="68"/>
    </row>
    <row r="256" spans="3:43" ht="12.75" customHeight="1">
      <c r="C256" s="65"/>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row>
    <row r="257" spans="3:43" ht="12.75" customHeight="1">
      <c r="C257" s="65"/>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c r="AP257" s="68"/>
      <c r="AQ257" s="68"/>
    </row>
    <row r="258" spans="3:43" ht="12.75" customHeight="1">
      <c r="C258" s="65"/>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row>
    <row r="259" spans="3:43" ht="12.75" customHeight="1">
      <c r="C259" s="65"/>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row>
    <row r="260" spans="3:43" ht="12.75" customHeight="1">
      <c r="C260" s="65"/>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row>
    <row r="261" spans="3:43" ht="12.75" customHeight="1">
      <c r="C261" s="65"/>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c r="AP261" s="68"/>
      <c r="AQ261" s="68"/>
    </row>
    <row r="262" spans="3:43" ht="12.75" customHeight="1">
      <c r="C262" s="65"/>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c r="AP262" s="68"/>
      <c r="AQ262" s="68"/>
    </row>
    <row r="263" spans="3:43" ht="12.75" customHeight="1">
      <c r="C263" s="65"/>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row>
    <row r="264" spans="3:43" ht="12.75" customHeight="1">
      <c r="C264" s="65"/>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row>
    <row r="265" spans="3:43" ht="12.75" customHeight="1">
      <c r="C265" s="65"/>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row>
    <row r="266" spans="3:43" ht="12.75" customHeight="1">
      <c r="C266" s="65"/>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c r="AO266" s="68"/>
      <c r="AP266" s="68"/>
      <c r="AQ266" s="68"/>
    </row>
    <row r="267" spans="3:43" ht="12.75" customHeight="1">
      <c r="C267" s="65"/>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c r="AO267" s="68"/>
      <c r="AP267" s="68"/>
      <c r="AQ267" s="68"/>
    </row>
    <row r="268" spans="3:43" ht="12.75" customHeight="1">
      <c r="C268" s="65"/>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row>
    <row r="269" spans="3:43" ht="12.75" customHeight="1">
      <c r="C269" s="65"/>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row>
    <row r="270" spans="3:43" ht="12.75" customHeight="1">
      <c r="C270" s="65"/>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c r="AO270" s="68"/>
      <c r="AP270" s="68"/>
      <c r="AQ270" s="68"/>
    </row>
    <row r="271" spans="3:43" ht="12.75" customHeight="1">
      <c r="C271" s="65"/>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row>
    <row r="272" spans="3:43" ht="12.75" customHeight="1">
      <c r="C272" s="65"/>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c r="AO272" s="68"/>
      <c r="AP272" s="68"/>
      <c r="AQ272" s="68"/>
    </row>
    <row r="273" spans="3:43" ht="12.75" customHeight="1">
      <c r="C273" s="65"/>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row>
    <row r="274" spans="3:43" ht="12.75" customHeight="1">
      <c r="C274" s="65"/>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row>
    <row r="275" spans="3:43" ht="12.75" customHeight="1">
      <c r="C275" s="65"/>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c r="AO275" s="68"/>
      <c r="AP275" s="68"/>
      <c r="AQ275" s="68"/>
    </row>
    <row r="276" spans="3:43" ht="12.75" customHeight="1">
      <c r="C276" s="65"/>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row>
    <row r="277" spans="3:43" ht="12.75" customHeight="1">
      <c r="C277" s="65"/>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c r="AO277" s="68"/>
      <c r="AP277" s="68"/>
      <c r="AQ277" s="68"/>
    </row>
    <row r="278" spans="3:43" ht="12.75" customHeight="1">
      <c r="C278" s="65"/>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row>
    <row r="279" spans="3:43" ht="12.75" customHeight="1">
      <c r="C279" s="65"/>
      <c r="D279" s="68"/>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row>
    <row r="280" spans="3:43" ht="12.75" customHeight="1">
      <c r="C280" s="65"/>
      <c r="D280" s="68"/>
      <c r="E280" s="68"/>
      <c r="F280" s="68"/>
      <c r="G280" s="68"/>
      <c r="H280" s="68"/>
      <c r="I280" s="68"/>
      <c r="J280" s="68"/>
      <c r="K280" s="68"/>
      <c r="L280" s="68"/>
      <c r="M280" s="68"/>
      <c r="N280" s="68"/>
      <c r="O280" s="68"/>
      <c r="P280" s="68"/>
      <c r="Q280" s="68"/>
      <c r="R280" s="68"/>
      <c r="S280" s="68"/>
      <c r="T280" s="68"/>
      <c r="U280" s="68"/>
      <c r="V280" s="68"/>
      <c r="W280" s="68"/>
      <c r="X280" s="68"/>
      <c r="Y280" s="68"/>
      <c r="Z280" s="68"/>
      <c r="AA280" s="68"/>
      <c r="AB280" s="68"/>
      <c r="AC280" s="68"/>
      <c r="AD280" s="68"/>
      <c r="AE280" s="68"/>
      <c r="AF280" s="68"/>
      <c r="AG280" s="68"/>
      <c r="AH280" s="68"/>
      <c r="AI280" s="68"/>
      <c r="AJ280" s="68"/>
      <c r="AK280" s="68"/>
      <c r="AL280" s="68"/>
      <c r="AM280" s="68"/>
      <c r="AN280" s="68"/>
      <c r="AO280" s="68"/>
      <c r="AP280" s="68"/>
      <c r="AQ280" s="68"/>
    </row>
    <row r="281" spans="3:43" ht="12.75" customHeight="1">
      <c r="C281" s="65"/>
      <c r="D281" s="68"/>
      <c r="E281" s="68"/>
      <c r="F281" s="68"/>
      <c r="G281" s="68"/>
      <c r="H281" s="68"/>
      <c r="I281" s="68"/>
      <c r="J281" s="68"/>
      <c r="K281" s="68"/>
      <c r="L281" s="68"/>
      <c r="M281" s="68"/>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row>
    <row r="282" spans="3:43" ht="12.75" customHeight="1">
      <c r="C282" s="65"/>
      <c r="D282" s="68"/>
      <c r="E282" s="68"/>
      <c r="F282" s="68"/>
      <c r="G282" s="68"/>
      <c r="H282" s="68"/>
      <c r="I282" s="68"/>
      <c r="J282" s="68"/>
      <c r="K282" s="68"/>
      <c r="L282" s="68"/>
      <c r="M282" s="68"/>
      <c r="N282" s="68"/>
      <c r="O282" s="68"/>
      <c r="P282" s="68"/>
      <c r="Q282" s="68"/>
      <c r="R282" s="68"/>
      <c r="S282" s="68"/>
      <c r="T282" s="68"/>
      <c r="U282" s="68"/>
      <c r="V282" s="68"/>
      <c r="W282" s="68"/>
      <c r="X282" s="68"/>
      <c r="Y282" s="68"/>
      <c r="Z282" s="68"/>
      <c r="AA282" s="68"/>
      <c r="AB282" s="68"/>
      <c r="AC282" s="68"/>
      <c r="AD282" s="68"/>
      <c r="AE282" s="68"/>
      <c r="AF282" s="68"/>
      <c r="AG282" s="68"/>
      <c r="AH282" s="68"/>
      <c r="AI282" s="68"/>
      <c r="AJ282" s="68"/>
      <c r="AK282" s="68"/>
      <c r="AL282" s="68"/>
      <c r="AM282" s="68"/>
      <c r="AN282" s="68"/>
      <c r="AO282" s="68"/>
      <c r="AP282" s="68"/>
      <c r="AQ282" s="68"/>
    </row>
    <row r="283" spans="3:43" ht="12.75" customHeight="1">
      <c r="C283" s="65"/>
      <c r="D283" s="68"/>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68"/>
      <c r="AD283" s="68"/>
      <c r="AE283" s="68"/>
      <c r="AF283" s="68"/>
      <c r="AG283" s="68"/>
      <c r="AH283" s="68"/>
      <c r="AI283" s="68"/>
      <c r="AJ283" s="68"/>
      <c r="AK283" s="68"/>
      <c r="AL283" s="68"/>
      <c r="AM283" s="68"/>
      <c r="AN283" s="68"/>
      <c r="AO283" s="68"/>
      <c r="AP283" s="68"/>
      <c r="AQ283" s="68"/>
    </row>
    <row r="284" spans="3:43" ht="12.75" customHeight="1">
      <c r="C284" s="65"/>
      <c r="D284" s="68"/>
      <c r="E284" s="68"/>
      <c r="F284" s="68"/>
      <c r="G284" s="68"/>
      <c r="H284" s="68"/>
      <c r="I284" s="68"/>
      <c r="J284" s="68"/>
      <c r="K284" s="68"/>
      <c r="L284" s="68"/>
      <c r="M284" s="68"/>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row>
    <row r="285" spans="3:43" ht="12.75" customHeight="1">
      <c r="C285" s="65"/>
      <c r="D285" s="68"/>
      <c r="E285" s="68"/>
      <c r="F285" s="68"/>
      <c r="G285" s="68"/>
      <c r="H285" s="68"/>
      <c r="I285" s="68"/>
      <c r="J285" s="68"/>
      <c r="K285" s="68"/>
      <c r="L285" s="68"/>
      <c r="M285" s="68"/>
      <c r="N285" s="68"/>
      <c r="O285" s="68"/>
      <c r="P285" s="68"/>
      <c r="Q285" s="68"/>
      <c r="R285" s="68"/>
      <c r="S285" s="68"/>
      <c r="T285" s="68"/>
      <c r="U285" s="68"/>
      <c r="V285" s="68"/>
      <c r="W285" s="68"/>
      <c r="X285" s="68"/>
      <c r="Y285" s="68"/>
      <c r="Z285" s="68"/>
      <c r="AA285" s="68"/>
      <c r="AB285" s="68"/>
      <c r="AC285" s="68"/>
      <c r="AD285" s="68"/>
      <c r="AE285" s="68"/>
      <c r="AF285" s="68"/>
      <c r="AG285" s="68"/>
      <c r="AH285" s="68"/>
      <c r="AI285" s="68"/>
      <c r="AJ285" s="68"/>
      <c r="AK285" s="68"/>
      <c r="AL285" s="68"/>
      <c r="AM285" s="68"/>
      <c r="AN285" s="68"/>
      <c r="AO285" s="68"/>
      <c r="AP285" s="68"/>
      <c r="AQ285" s="68"/>
    </row>
    <row r="286" spans="3:43" ht="12.75" customHeight="1">
      <c r="C286" s="65"/>
      <c r="D286" s="68"/>
      <c r="E286" s="68"/>
      <c r="F286" s="68"/>
      <c r="G286" s="68"/>
      <c r="H286" s="68"/>
      <c r="I286" s="68"/>
      <c r="J286" s="68"/>
      <c r="K286" s="68"/>
      <c r="L286" s="68"/>
      <c r="M286" s="68"/>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row>
    <row r="287" spans="3:43" ht="12.75" customHeight="1">
      <c r="C287" s="65"/>
      <c r="D287" s="68"/>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row>
    <row r="288" spans="3:43" ht="12.75" customHeight="1">
      <c r="C288" s="65"/>
      <c r="D288" s="68"/>
      <c r="E288" s="68"/>
      <c r="F288" s="68"/>
      <c r="G288" s="68"/>
      <c r="H288" s="68"/>
      <c r="I288" s="68"/>
      <c r="J288" s="68"/>
      <c r="K288" s="68"/>
      <c r="L288" s="68"/>
      <c r="M288" s="68"/>
      <c r="N288" s="68"/>
      <c r="O288" s="68"/>
      <c r="P288" s="68"/>
      <c r="Q288" s="68"/>
      <c r="R288" s="68"/>
      <c r="S288" s="68"/>
      <c r="T288" s="68"/>
      <c r="U288" s="68"/>
      <c r="V288" s="68"/>
      <c r="W288" s="68"/>
      <c r="X288" s="68"/>
      <c r="Y288" s="68"/>
      <c r="Z288" s="68"/>
      <c r="AA288" s="68"/>
      <c r="AB288" s="68"/>
      <c r="AC288" s="68"/>
      <c r="AD288" s="68"/>
      <c r="AE288" s="68"/>
      <c r="AF288" s="68"/>
      <c r="AG288" s="68"/>
      <c r="AH288" s="68"/>
      <c r="AI288" s="68"/>
      <c r="AJ288" s="68"/>
      <c r="AK288" s="68"/>
      <c r="AL288" s="68"/>
      <c r="AM288" s="68"/>
      <c r="AN288" s="68"/>
      <c r="AO288" s="68"/>
      <c r="AP288" s="68"/>
      <c r="AQ288" s="68"/>
    </row>
    <row r="289" spans="3:43" ht="12.75" customHeight="1">
      <c r="C289" s="65"/>
      <c r="D289" s="68"/>
      <c r="E289" s="68"/>
      <c r="F289" s="68"/>
      <c r="G289" s="68"/>
      <c r="H289" s="68"/>
      <c r="I289" s="68"/>
      <c r="J289" s="68"/>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row>
    <row r="290" spans="3:43" ht="12.75" customHeight="1">
      <c r="C290" s="65"/>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c r="AE290" s="68"/>
      <c r="AF290" s="68"/>
      <c r="AG290" s="68"/>
      <c r="AH290" s="68"/>
      <c r="AI290" s="68"/>
      <c r="AJ290" s="68"/>
      <c r="AK290" s="68"/>
      <c r="AL290" s="68"/>
      <c r="AM290" s="68"/>
      <c r="AN290" s="68"/>
      <c r="AO290" s="68"/>
      <c r="AP290" s="68"/>
      <c r="AQ290" s="68"/>
    </row>
    <row r="291" spans="3:43" ht="12.75" customHeight="1">
      <c r="C291" s="65"/>
      <c r="D291" s="68"/>
      <c r="E291" s="68"/>
      <c r="F291" s="68"/>
      <c r="G291" s="68"/>
      <c r="H291" s="68"/>
      <c r="I291" s="68"/>
      <c r="J291" s="68"/>
      <c r="K291" s="68"/>
      <c r="L291" s="68"/>
      <c r="M291" s="68"/>
      <c r="N291" s="68"/>
      <c r="O291" s="68"/>
      <c r="P291" s="68"/>
      <c r="Q291" s="68"/>
      <c r="R291" s="68"/>
      <c r="S291" s="68"/>
      <c r="T291" s="68"/>
      <c r="U291" s="68"/>
      <c r="V291" s="68"/>
      <c r="W291" s="68"/>
      <c r="X291" s="68"/>
      <c r="Y291" s="68"/>
      <c r="Z291" s="68"/>
      <c r="AA291" s="68"/>
      <c r="AB291" s="68"/>
      <c r="AC291" s="68"/>
      <c r="AD291" s="68"/>
      <c r="AE291" s="68"/>
      <c r="AF291" s="68"/>
      <c r="AG291" s="68"/>
      <c r="AH291" s="68"/>
      <c r="AI291" s="68"/>
      <c r="AJ291" s="68"/>
      <c r="AK291" s="68"/>
      <c r="AL291" s="68"/>
      <c r="AM291" s="68"/>
      <c r="AN291" s="68"/>
      <c r="AO291" s="68"/>
      <c r="AP291" s="68"/>
      <c r="AQ291" s="68"/>
    </row>
    <row r="292" spans="3:43" ht="12.75" customHeight="1">
      <c r="C292" s="65"/>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68"/>
      <c r="AC292" s="68"/>
      <c r="AD292" s="68"/>
      <c r="AE292" s="68"/>
      <c r="AF292" s="68"/>
      <c r="AG292" s="68"/>
      <c r="AH292" s="68"/>
      <c r="AI292" s="68"/>
      <c r="AJ292" s="68"/>
      <c r="AK292" s="68"/>
      <c r="AL292" s="68"/>
      <c r="AM292" s="68"/>
      <c r="AN292" s="68"/>
      <c r="AO292" s="68"/>
      <c r="AP292" s="68"/>
      <c r="AQ292" s="68"/>
    </row>
    <row r="293" spans="3:43" ht="12.75" customHeight="1">
      <c r="C293" s="65"/>
      <c r="D293" s="68"/>
      <c r="E293" s="68"/>
      <c r="F293" s="68"/>
      <c r="G293" s="68"/>
      <c r="H293" s="68"/>
      <c r="I293" s="68"/>
      <c r="J293" s="68"/>
      <c r="K293" s="68"/>
      <c r="L293" s="68"/>
      <c r="M293" s="68"/>
      <c r="N293" s="68"/>
      <c r="O293" s="68"/>
      <c r="P293" s="68"/>
      <c r="Q293" s="68"/>
      <c r="R293" s="68"/>
      <c r="S293" s="68"/>
      <c r="T293" s="68"/>
      <c r="U293" s="68"/>
      <c r="V293" s="68"/>
      <c r="W293" s="68"/>
      <c r="X293" s="68"/>
      <c r="Y293" s="68"/>
      <c r="Z293" s="68"/>
      <c r="AA293" s="68"/>
      <c r="AB293" s="68"/>
      <c r="AC293" s="68"/>
      <c r="AD293" s="68"/>
      <c r="AE293" s="68"/>
      <c r="AF293" s="68"/>
      <c r="AG293" s="68"/>
      <c r="AH293" s="68"/>
      <c r="AI293" s="68"/>
      <c r="AJ293" s="68"/>
      <c r="AK293" s="68"/>
      <c r="AL293" s="68"/>
      <c r="AM293" s="68"/>
      <c r="AN293" s="68"/>
      <c r="AO293" s="68"/>
      <c r="AP293" s="68"/>
      <c r="AQ293" s="68"/>
    </row>
    <row r="294" spans="3:43" ht="12.75" customHeight="1">
      <c r="C294" s="65"/>
      <c r="D294" s="68"/>
      <c r="E294" s="68"/>
      <c r="F294" s="68"/>
      <c r="G294" s="68"/>
      <c r="H294" s="68"/>
      <c r="I294" s="68"/>
      <c r="J294" s="68"/>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row>
    <row r="295" spans="3:43" ht="12.75" customHeight="1">
      <c r="C295" s="65"/>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row>
    <row r="296" spans="3:43" ht="12.75" customHeight="1">
      <c r="C296" s="65"/>
      <c r="D296" s="68"/>
      <c r="E296" s="68"/>
      <c r="F296" s="68"/>
      <c r="G296" s="68"/>
      <c r="H296" s="68"/>
      <c r="I296" s="68"/>
      <c r="J296" s="68"/>
      <c r="K296" s="68"/>
      <c r="L296" s="68"/>
      <c r="M296" s="68"/>
      <c r="N296" s="68"/>
      <c r="O296" s="68"/>
      <c r="P296" s="68"/>
      <c r="Q296" s="68"/>
      <c r="R296" s="68"/>
      <c r="S296" s="68"/>
      <c r="T296" s="68"/>
      <c r="U296" s="68"/>
      <c r="V296" s="68"/>
      <c r="W296" s="68"/>
      <c r="X296" s="68"/>
      <c r="Y296" s="68"/>
      <c r="Z296" s="68"/>
      <c r="AA296" s="68"/>
      <c r="AB296" s="68"/>
      <c r="AC296" s="68"/>
      <c r="AD296" s="68"/>
      <c r="AE296" s="68"/>
      <c r="AF296" s="68"/>
      <c r="AG296" s="68"/>
      <c r="AH296" s="68"/>
      <c r="AI296" s="68"/>
      <c r="AJ296" s="68"/>
      <c r="AK296" s="68"/>
      <c r="AL296" s="68"/>
      <c r="AM296" s="68"/>
      <c r="AN296" s="68"/>
      <c r="AO296" s="68"/>
      <c r="AP296" s="68"/>
      <c r="AQ296" s="68"/>
    </row>
    <row r="297" spans="3:43" ht="12.75" customHeight="1">
      <c r="C297" s="65"/>
      <c r="D297" s="68"/>
      <c r="E297" s="68"/>
      <c r="F297" s="68"/>
      <c r="G297" s="68"/>
      <c r="H297" s="68"/>
      <c r="I297" s="68"/>
      <c r="J297" s="68"/>
      <c r="K297" s="68"/>
      <c r="L297" s="68"/>
      <c r="M297" s="68"/>
      <c r="N297" s="68"/>
      <c r="O297" s="68"/>
      <c r="P297" s="68"/>
      <c r="Q297" s="68"/>
      <c r="R297" s="68"/>
      <c r="S297" s="68"/>
      <c r="T297" s="68"/>
      <c r="U297" s="68"/>
      <c r="V297" s="68"/>
      <c r="W297" s="68"/>
      <c r="X297" s="68"/>
      <c r="Y297" s="68"/>
      <c r="Z297" s="68"/>
      <c r="AA297" s="68"/>
      <c r="AB297" s="68"/>
      <c r="AC297" s="68"/>
      <c r="AD297" s="68"/>
      <c r="AE297" s="68"/>
      <c r="AF297" s="68"/>
      <c r="AG297" s="68"/>
      <c r="AH297" s="68"/>
      <c r="AI297" s="68"/>
      <c r="AJ297" s="68"/>
      <c r="AK297" s="68"/>
      <c r="AL297" s="68"/>
      <c r="AM297" s="68"/>
      <c r="AN297" s="68"/>
      <c r="AO297" s="68"/>
      <c r="AP297" s="68"/>
      <c r="AQ297" s="68"/>
    </row>
    <row r="298" spans="3:43" ht="12.75" customHeight="1">
      <c r="C298" s="65"/>
      <c r="D298" s="68"/>
      <c r="E298" s="68"/>
      <c r="F298" s="68"/>
      <c r="G298" s="68"/>
      <c r="H298" s="68"/>
      <c r="I298" s="68"/>
      <c r="J298" s="68"/>
      <c r="K298" s="68"/>
      <c r="L298" s="68"/>
      <c r="M298" s="68"/>
      <c r="N298" s="68"/>
      <c r="O298" s="68"/>
      <c r="P298" s="68"/>
      <c r="Q298" s="68"/>
      <c r="R298" s="68"/>
      <c r="S298" s="68"/>
      <c r="T298" s="68"/>
      <c r="U298" s="68"/>
      <c r="V298" s="68"/>
      <c r="W298" s="68"/>
      <c r="X298" s="68"/>
      <c r="Y298" s="68"/>
      <c r="Z298" s="68"/>
      <c r="AA298" s="68"/>
      <c r="AB298" s="68"/>
      <c r="AC298" s="68"/>
      <c r="AD298" s="68"/>
      <c r="AE298" s="68"/>
      <c r="AF298" s="68"/>
      <c r="AG298" s="68"/>
      <c r="AH298" s="68"/>
      <c r="AI298" s="68"/>
      <c r="AJ298" s="68"/>
      <c r="AK298" s="68"/>
      <c r="AL298" s="68"/>
      <c r="AM298" s="68"/>
      <c r="AN298" s="68"/>
      <c r="AO298" s="68"/>
      <c r="AP298" s="68"/>
      <c r="AQ298" s="68"/>
    </row>
    <row r="299" spans="3:43" ht="12.75" customHeight="1">
      <c r="C299" s="65"/>
      <c r="D299" s="68"/>
      <c r="E299" s="68"/>
      <c r="F299" s="68"/>
      <c r="G299" s="68"/>
      <c r="H299" s="68"/>
      <c r="I299" s="68"/>
      <c r="J299" s="68"/>
      <c r="K299" s="68"/>
      <c r="L299" s="68"/>
      <c r="M299" s="68"/>
      <c r="N299" s="68"/>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row>
    <row r="300" spans="3:43" ht="12.75" customHeight="1">
      <c r="C300" s="65"/>
      <c r="D300" s="68"/>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68"/>
      <c r="AD300" s="68"/>
      <c r="AE300" s="68"/>
      <c r="AF300" s="68"/>
      <c r="AG300" s="68"/>
      <c r="AH300" s="68"/>
      <c r="AI300" s="68"/>
      <c r="AJ300" s="68"/>
      <c r="AK300" s="68"/>
      <c r="AL300" s="68"/>
      <c r="AM300" s="68"/>
      <c r="AN300" s="68"/>
      <c r="AO300" s="68"/>
      <c r="AP300" s="68"/>
      <c r="AQ300" s="68"/>
    </row>
    <row r="301" spans="3:43" ht="12.75" customHeight="1">
      <c r="C301" s="65"/>
      <c r="D301" s="68"/>
      <c r="E301" s="68"/>
      <c r="F301" s="68"/>
      <c r="G301" s="68"/>
      <c r="H301" s="68"/>
      <c r="I301" s="68"/>
      <c r="J301" s="68"/>
      <c r="K301" s="68"/>
      <c r="L301" s="68"/>
      <c r="M301" s="68"/>
      <c r="N301" s="68"/>
      <c r="O301" s="68"/>
      <c r="P301" s="68"/>
      <c r="Q301" s="68"/>
      <c r="R301" s="68"/>
      <c r="S301" s="68"/>
      <c r="T301" s="68"/>
      <c r="U301" s="68"/>
      <c r="V301" s="68"/>
      <c r="W301" s="68"/>
      <c r="X301" s="68"/>
      <c r="Y301" s="68"/>
      <c r="Z301" s="68"/>
      <c r="AA301" s="68"/>
      <c r="AB301" s="68"/>
      <c r="AC301" s="68"/>
      <c r="AD301" s="68"/>
      <c r="AE301" s="68"/>
      <c r="AF301" s="68"/>
      <c r="AG301" s="68"/>
      <c r="AH301" s="68"/>
      <c r="AI301" s="68"/>
      <c r="AJ301" s="68"/>
      <c r="AK301" s="68"/>
      <c r="AL301" s="68"/>
      <c r="AM301" s="68"/>
      <c r="AN301" s="68"/>
      <c r="AO301" s="68"/>
      <c r="AP301" s="68"/>
      <c r="AQ301" s="68"/>
    </row>
    <row r="302" spans="3:43" ht="12.75" customHeight="1">
      <c r="C302" s="65"/>
      <c r="D302" s="68"/>
      <c r="E302" s="68"/>
      <c r="F302" s="68"/>
      <c r="G302" s="68"/>
      <c r="H302" s="68"/>
      <c r="I302" s="68"/>
      <c r="J302" s="68"/>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row>
    <row r="303" spans="3:43" ht="12.75" customHeight="1">
      <c r="C303" s="65"/>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row>
    <row r="304" spans="3:43" ht="12.75" customHeight="1">
      <c r="C304" s="65"/>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row>
    <row r="305" spans="3:43" ht="12.75" customHeight="1">
      <c r="C305" s="65"/>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row>
    <row r="306" spans="3:43" ht="12.75" customHeight="1">
      <c r="C306" s="65"/>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row>
    <row r="307" spans="3:43" ht="12.75" customHeight="1">
      <c r="C307" s="65"/>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row>
    <row r="308" spans="3:43" ht="12.75" customHeight="1">
      <c r="C308" s="65"/>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row>
    <row r="309" spans="3:43" ht="12.75" customHeight="1">
      <c r="C309" s="65"/>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row>
    <row r="310" spans="3:43" ht="12.75" customHeight="1">
      <c r="C310" s="65"/>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row>
    <row r="311" spans="3:43" ht="12.75" customHeight="1">
      <c r="C311" s="65"/>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row>
    <row r="312" spans="3:43" ht="12.75" customHeight="1">
      <c r="C312" s="65"/>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row>
    <row r="313" spans="3:43" ht="12.75" customHeight="1">
      <c r="C313" s="65"/>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row>
    <row r="314" spans="3:43" ht="12.75" customHeight="1">
      <c r="C314" s="65"/>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row>
    <row r="315" spans="3:43" ht="12.75" customHeight="1">
      <c r="C315" s="65"/>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row>
    <row r="316" spans="3:43" ht="12.75" customHeight="1">
      <c r="C316" s="65"/>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row>
    <row r="317" spans="3:43" ht="12.75" customHeight="1">
      <c r="C317" s="65"/>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row>
    <row r="318" spans="3:43" ht="12.75" customHeight="1">
      <c r="C318" s="65"/>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row>
    <row r="319" spans="3:43" ht="12.75" customHeight="1">
      <c r="C319" s="65"/>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row>
    <row r="320" spans="3:43" ht="12.75" customHeight="1">
      <c r="C320" s="65"/>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row>
    <row r="321" spans="3:43" ht="12.75" customHeight="1">
      <c r="C321" s="65"/>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row>
    <row r="322" spans="3:43" ht="12.75" customHeight="1">
      <c r="C322" s="65"/>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row>
    <row r="323" spans="3:43" ht="12.75" customHeight="1">
      <c r="C323" s="65"/>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row>
    <row r="324" spans="3:43" ht="12.75" customHeight="1">
      <c r="C324" s="65"/>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row>
    <row r="325" spans="3:43" ht="12.75" customHeight="1">
      <c r="C325" s="65"/>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row>
    <row r="326" spans="3:43" ht="12.75" customHeight="1">
      <c r="C326" s="65"/>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row>
    <row r="327" spans="3:43" ht="12.75" customHeight="1">
      <c r="C327" s="65"/>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row>
    <row r="328" spans="3:43" ht="12.75" customHeight="1">
      <c r="C328" s="65"/>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row>
    <row r="329" spans="3:43" ht="12.75" customHeight="1">
      <c r="C329" s="65"/>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row>
    <row r="330" spans="3:43" ht="12.75" customHeight="1">
      <c r="C330" s="65"/>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c r="AE330" s="68"/>
      <c r="AF330" s="68"/>
      <c r="AG330" s="68"/>
      <c r="AH330" s="68"/>
      <c r="AI330" s="68"/>
      <c r="AJ330" s="68"/>
      <c r="AK330" s="68"/>
      <c r="AL330" s="68"/>
      <c r="AM330" s="68"/>
      <c r="AN330" s="68"/>
      <c r="AO330" s="68"/>
      <c r="AP330" s="68"/>
      <c r="AQ330" s="68"/>
    </row>
    <row r="331" spans="3:43" ht="12.75" customHeight="1">
      <c r="C331" s="65"/>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row>
    <row r="332" spans="3:43" ht="12.75" customHeight="1">
      <c r="C332" s="65"/>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c r="AE332" s="68"/>
      <c r="AF332" s="68"/>
      <c r="AG332" s="68"/>
      <c r="AH332" s="68"/>
      <c r="AI332" s="68"/>
      <c r="AJ332" s="68"/>
      <c r="AK332" s="68"/>
      <c r="AL332" s="68"/>
      <c r="AM332" s="68"/>
      <c r="AN332" s="68"/>
      <c r="AO332" s="68"/>
      <c r="AP332" s="68"/>
      <c r="AQ332" s="68"/>
    </row>
    <row r="333" spans="3:43" ht="12.75" customHeight="1">
      <c r="C333" s="65"/>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row>
    <row r="334" spans="3:43" ht="12.75" customHeight="1">
      <c r="C334" s="65"/>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c r="AE334" s="68"/>
      <c r="AF334" s="68"/>
      <c r="AG334" s="68"/>
      <c r="AH334" s="68"/>
      <c r="AI334" s="68"/>
      <c r="AJ334" s="68"/>
      <c r="AK334" s="68"/>
      <c r="AL334" s="68"/>
      <c r="AM334" s="68"/>
      <c r="AN334" s="68"/>
      <c r="AO334" s="68"/>
      <c r="AP334" s="68"/>
      <c r="AQ334" s="68"/>
    </row>
    <row r="335" spans="3:43" ht="12.75" customHeight="1">
      <c r="C335" s="65"/>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row>
    <row r="336" spans="3:43" ht="12.75" customHeight="1">
      <c r="C336" s="65"/>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c r="AE336" s="68"/>
      <c r="AF336" s="68"/>
      <c r="AG336" s="68"/>
      <c r="AH336" s="68"/>
      <c r="AI336" s="68"/>
      <c r="AJ336" s="68"/>
      <c r="AK336" s="68"/>
      <c r="AL336" s="68"/>
      <c r="AM336" s="68"/>
      <c r="AN336" s="68"/>
      <c r="AO336" s="68"/>
      <c r="AP336" s="68"/>
      <c r="AQ336" s="68"/>
    </row>
    <row r="337" spans="3:43" ht="12.75" customHeight="1">
      <c r="C337" s="65"/>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c r="AE337" s="68"/>
      <c r="AF337" s="68"/>
      <c r="AG337" s="68"/>
      <c r="AH337" s="68"/>
      <c r="AI337" s="68"/>
      <c r="AJ337" s="68"/>
      <c r="AK337" s="68"/>
      <c r="AL337" s="68"/>
      <c r="AM337" s="68"/>
      <c r="AN337" s="68"/>
      <c r="AO337" s="68"/>
      <c r="AP337" s="68"/>
      <c r="AQ337" s="68"/>
    </row>
    <row r="338" spans="3:43" ht="12.75" customHeight="1">
      <c r="C338" s="65"/>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c r="AE338" s="68"/>
      <c r="AF338" s="68"/>
      <c r="AG338" s="68"/>
      <c r="AH338" s="68"/>
      <c r="AI338" s="68"/>
      <c r="AJ338" s="68"/>
      <c r="AK338" s="68"/>
      <c r="AL338" s="68"/>
      <c r="AM338" s="68"/>
      <c r="AN338" s="68"/>
      <c r="AO338" s="68"/>
      <c r="AP338" s="68"/>
      <c r="AQ338" s="68"/>
    </row>
    <row r="339" spans="3:43" ht="12.75" customHeight="1">
      <c r="C339" s="65"/>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c r="AE339" s="68"/>
      <c r="AF339" s="68"/>
      <c r="AG339" s="68"/>
      <c r="AH339" s="68"/>
      <c r="AI339" s="68"/>
      <c r="AJ339" s="68"/>
      <c r="AK339" s="68"/>
      <c r="AL339" s="68"/>
      <c r="AM339" s="68"/>
      <c r="AN339" s="68"/>
      <c r="AO339" s="68"/>
      <c r="AP339" s="68"/>
      <c r="AQ339" s="68"/>
    </row>
    <row r="340" spans="3:43" ht="12.75" customHeight="1">
      <c r="C340" s="65"/>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c r="AE340" s="68"/>
      <c r="AF340" s="68"/>
      <c r="AG340" s="68"/>
      <c r="AH340" s="68"/>
      <c r="AI340" s="68"/>
      <c r="AJ340" s="68"/>
      <c r="AK340" s="68"/>
      <c r="AL340" s="68"/>
      <c r="AM340" s="68"/>
      <c r="AN340" s="68"/>
      <c r="AO340" s="68"/>
      <c r="AP340" s="68"/>
      <c r="AQ340" s="68"/>
    </row>
    <row r="341" spans="3:43" ht="12.75" customHeight="1">
      <c r="C341" s="65"/>
      <c r="D341" s="68"/>
      <c r="E341" s="68"/>
      <c r="F341" s="68"/>
      <c r="G341" s="68"/>
      <c r="H341" s="68"/>
      <c r="I341" s="68"/>
      <c r="J341" s="68"/>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row>
    <row r="342" spans="3:43" ht="12.75" customHeight="1">
      <c r="C342" s="65"/>
      <c r="D342" s="68"/>
      <c r="E342" s="68"/>
      <c r="F342" s="68"/>
      <c r="G342" s="68"/>
      <c r="H342" s="68"/>
      <c r="I342" s="68"/>
      <c r="J342" s="68"/>
      <c r="K342" s="68"/>
      <c r="L342" s="68"/>
      <c r="M342" s="68"/>
      <c r="N342" s="68"/>
      <c r="O342" s="68"/>
      <c r="P342" s="68"/>
      <c r="Q342" s="68"/>
      <c r="R342" s="68"/>
      <c r="S342" s="68"/>
      <c r="T342" s="68"/>
      <c r="U342" s="68"/>
      <c r="V342" s="68"/>
      <c r="W342" s="68"/>
      <c r="X342" s="68"/>
      <c r="Y342" s="68"/>
      <c r="Z342" s="68"/>
      <c r="AA342" s="68"/>
      <c r="AB342" s="68"/>
      <c r="AC342" s="68"/>
      <c r="AD342" s="68"/>
      <c r="AE342" s="68"/>
      <c r="AF342" s="68"/>
      <c r="AG342" s="68"/>
      <c r="AH342" s="68"/>
      <c r="AI342" s="68"/>
      <c r="AJ342" s="68"/>
      <c r="AK342" s="68"/>
      <c r="AL342" s="68"/>
      <c r="AM342" s="68"/>
      <c r="AN342" s="68"/>
      <c r="AO342" s="68"/>
      <c r="AP342" s="68"/>
      <c r="AQ342" s="68"/>
    </row>
    <row r="343" spans="3:43" ht="12.75" customHeight="1">
      <c r="C343" s="65"/>
      <c r="D343" s="68"/>
      <c r="E343" s="68"/>
      <c r="F343" s="68"/>
      <c r="G343" s="68"/>
      <c r="H343" s="68"/>
      <c r="I343" s="68"/>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8"/>
      <c r="AQ343" s="68"/>
    </row>
    <row r="344" spans="3:43" ht="12.75" customHeight="1">
      <c r="C344" s="65"/>
      <c r="D344" s="68"/>
      <c r="E344" s="68"/>
      <c r="F344" s="68"/>
      <c r="G344" s="68"/>
      <c r="H344" s="68"/>
      <c r="I344" s="68"/>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8"/>
      <c r="AQ344" s="68"/>
    </row>
    <row r="345" spans="3:43" ht="12.75" customHeight="1">
      <c r="C345" s="65"/>
      <c r="D345" s="68"/>
      <c r="E345" s="68"/>
      <c r="F345" s="68"/>
      <c r="G345" s="68"/>
      <c r="H345" s="68"/>
      <c r="I345" s="68"/>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8"/>
      <c r="AQ345" s="68"/>
    </row>
    <row r="346" spans="3:43" ht="12.75" customHeight="1">
      <c r="C346" s="65"/>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row>
    <row r="347" spans="3:43" ht="12.75" customHeight="1">
      <c r="C347" s="65"/>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row>
    <row r="348" spans="3:43" ht="12.75" customHeight="1">
      <c r="C348" s="65"/>
      <c r="D348" s="68"/>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row>
    <row r="349" spans="3:43" ht="12.75" customHeight="1">
      <c r="C349" s="65"/>
      <c r="D349" s="68"/>
      <c r="E349" s="68"/>
      <c r="F349" s="68"/>
      <c r="G349" s="68"/>
      <c r="H349" s="68"/>
      <c r="I349" s="68"/>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8"/>
      <c r="AQ349" s="68"/>
    </row>
    <row r="350" spans="3:43" ht="12.75" customHeight="1">
      <c r="C350" s="65"/>
      <c r="D350" s="68"/>
      <c r="E350" s="68"/>
      <c r="F350" s="68"/>
      <c r="G350" s="68"/>
      <c r="H350" s="68"/>
      <c r="I350" s="68"/>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8"/>
      <c r="AQ350" s="68"/>
    </row>
    <row r="351" spans="3:43" ht="12.75" customHeight="1">
      <c r="C351" s="65"/>
      <c r="D351" s="68"/>
      <c r="E351" s="68"/>
      <c r="F351" s="68"/>
      <c r="G351" s="68"/>
      <c r="H351" s="68"/>
      <c r="I351" s="68"/>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8"/>
      <c r="AQ351" s="68"/>
    </row>
    <row r="352" spans="3:43" ht="12.75" customHeight="1">
      <c r="C352" s="65"/>
      <c r="D352" s="68"/>
      <c r="E352" s="68"/>
      <c r="F352" s="68"/>
      <c r="G352" s="68"/>
      <c r="H352" s="68"/>
      <c r="I352" s="68"/>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8"/>
      <c r="AQ352" s="68"/>
    </row>
    <row r="353" spans="3:43" ht="12.75" customHeight="1">
      <c r="C353" s="65"/>
      <c r="D353" s="68"/>
      <c r="E353" s="68"/>
      <c r="F353" s="68"/>
      <c r="G353" s="68"/>
      <c r="H353" s="68"/>
      <c r="I353" s="68"/>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8"/>
      <c r="AQ353" s="68"/>
    </row>
    <row r="354" spans="3:43" ht="12.75" customHeight="1">
      <c r="C354" s="65"/>
      <c r="D354" s="68"/>
      <c r="E354" s="68"/>
      <c r="F354" s="68"/>
      <c r="G354" s="68"/>
      <c r="H354" s="68"/>
      <c r="I354" s="68"/>
      <c r="J354" s="68"/>
      <c r="K354" s="68"/>
      <c r="L354" s="68"/>
      <c r="M354" s="68"/>
      <c r="N354" s="68"/>
      <c r="O354" s="68"/>
      <c r="P354" s="68"/>
      <c r="Q354" s="68"/>
      <c r="R354" s="68"/>
      <c r="S354" s="68"/>
      <c r="T354" s="68"/>
      <c r="U354" s="68"/>
      <c r="V354" s="68"/>
      <c r="W354" s="68"/>
      <c r="X354" s="68"/>
      <c r="Y354" s="68"/>
      <c r="Z354" s="68"/>
      <c r="AA354" s="68"/>
      <c r="AB354" s="68"/>
      <c r="AC354" s="68"/>
      <c r="AD354" s="68"/>
      <c r="AE354" s="68"/>
      <c r="AF354" s="68"/>
      <c r="AG354" s="68"/>
      <c r="AH354" s="68"/>
      <c r="AI354" s="68"/>
      <c r="AJ354" s="68"/>
      <c r="AK354" s="68"/>
      <c r="AL354" s="68"/>
      <c r="AM354" s="68"/>
      <c r="AN354" s="68"/>
      <c r="AO354" s="68"/>
      <c r="AP354" s="68"/>
      <c r="AQ354" s="68"/>
    </row>
    <row r="355" spans="3:43" ht="12.75" customHeight="1">
      <c r="C355" s="65"/>
      <c r="D355" s="68"/>
      <c r="E355" s="68"/>
      <c r="F355" s="68"/>
      <c r="G355" s="68"/>
      <c r="H355" s="68"/>
      <c r="I355" s="68"/>
      <c r="J355" s="68"/>
      <c r="K355" s="68"/>
      <c r="L355" s="68"/>
      <c r="M355" s="68"/>
      <c r="N355" s="68"/>
      <c r="O355" s="68"/>
      <c r="P355" s="68"/>
      <c r="Q355" s="68"/>
      <c r="R355" s="68"/>
      <c r="S355" s="68"/>
      <c r="T355" s="68"/>
      <c r="U355" s="68"/>
      <c r="V355" s="68"/>
      <c r="W355" s="68"/>
      <c r="X355" s="68"/>
      <c r="Y355" s="68"/>
      <c r="Z355" s="68"/>
      <c r="AA355" s="68"/>
      <c r="AB355" s="68"/>
      <c r="AC355" s="68"/>
      <c r="AD355" s="68"/>
      <c r="AE355" s="68"/>
      <c r="AF355" s="68"/>
      <c r="AG355" s="68"/>
      <c r="AH355" s="68"/>
      <c r="AI355" s="68"/>
      <c r="AJ355" s="68"/>
      <c r="AK355" s="68"/>
      <c r="AL355" s="68"/>
      <c r="AM355" s="68"/>
      <c r="AN355" s="68"/>
      <c r="AO355" s="68"/>
      <c r="AP355" s="68"/>
      <c r="AQ355" s="68"/>
    </row>
    <row r="356" spans="3:43" ht="12.75" customHeight="1">
      <c r="C356" s="65"/>
      <c r="D356" s="68"/>
      <c r="E356" s="68"/>
      <c r="F356" s="68"/>
      <c r="G356" s="68"/>
      <c r="H356" s="68"/>
      <c r="I356" s="68"/>
      <c r="J356" s="68"/>
      <c r="K356" s="68"/>
      <c r="L356" s="68"/>
      <c r="M356" s="68"/>
      <c r="N356" s="68"/>
      <c r="O356" s="68"/>
      <c r="P356" s="68"/>
      <c r="Q356" s="68"/>
      <c r="R356" s="68"/>
      <c r="S356" s="68"/>
      <c r="T356" s="68"/>
      <c r="U356" s="68"/>
      <c r="V356" s="68"/>
      <c r="W356" s="68"/>
      <c r="X356" s="68"/>
      <c r="Y356" s="68"/>
      <c r="Z356" s="68"/>
      <c r="AA356" s="68"/>
      <c r="AB356" s="68"/>
      <c r="AC356" s="68"/>
      <c r="AD356" s="68"/>
      <c r="AE356" s="68"/>
      <c r="AF356" s="68"/>
      <c r="AG356" s="68"/>
      <c r="AH356" s="68"/>
      <c r="AI356" s="68"/>
      <c r="AJ356" s="68"/>
      <c r="AK356" s="68"/>
      <c r="AL356" s="68"/>
      <c r="AM356" s="68"/>
      <c r="AN356" s="68"/>
      <c r="AO356" s="68"/>
      <c r="AP356" s="68"/>
      <c r="AQ356" s="68"/>
    </row>
    <row r="357" spans="3:43" ht="12.75" customHeight="1">
      <c r="C357" s="65"/>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row>
    <row r="358" spans="3:43" ht="12.75" customHeight="1">
      <c r="C358" s="65"/>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row>
    <row r="359" spans="3:43" ht="12.75" customHeight="1">
      <c r="C359" s="65"/>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row>
    <row r="360" spans="3:43" ht="12.75" customHeight="1">
      <c r="C360" s="65"/>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row>
    <row r="361" spans="3:43" ht="12.75" customHeight="1">
      <c r="C361" s="65"/>
      <c r="D361" s="68"/>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row>
    <row r="362" spans="3:43" ht="12.75" customHeight="1">
      <c r="C362" s="65"/>
      <c r="D362" s="68"/>
      <c r="E362" s="68"/>
      <c r="F362" s="68"/>
      <c r="G362" s="68"/>
      <c r="H362" s="68"/>
      <c r="I362" s="68"/>
      <c r="J362" s="68"/>
      <c r="K362" s="68"/>
      <c r="L362" s="68"/>
      <c r="M362" s="68"/>
      <c r="N362" s="68"/>
      <c r="O362" s="68"/>
      <c r="P362" s="68"/>
      <c r="Q362" s="68"/>
      <c r="R362" s="68"/>
      <c r="S362" s="68"/>
      <c r="T362" s="68"/>
      <c r="U362" s="68"/>
      <c r="V362" s="68"/>
      <c r="W362" s="68"/>
      <c r="X362" s="68"/>
      <c r="Y362" s="68"/>
      <c r="Z362" s="68"/>
      <c r="AA362" s="68"/>
      <c r="AB362" s="68"/>
      <c r="AC362" s="68"/>
      <c r="AD362" s="68"/>
      <c r="AE362" s="68"/>
      <c r="AF362" s="68"/>
      <c r="AG362" s="68"/>
      <c r="AH362" s="68"/>
      <c r="AI362" s="68"/>
      <c r="AJ362" s="68"/>
      <c r="AK362" s="68"/>
      <c r="AL362" s="68"/>
      <c r="AM362" s="68"/>
      <c r="AN362" s="68"/>
      <c r="AO362" s="68"/>
      <c r="AP362" s="68"/>
      <c r="AQ362" s="68"/>
    </row>
    <row r="363" spans="3:43" ht="12.75" customHeight="1">
      <c r="C363" s="65"/>
      <c r="D363" s="68"/>
      <c r="E363" s="68"/>
      <c r="F363" s="68"/>
      <c r="G363" s="68"/>
      <c r="H363" s="68"/>
      <c r="I363" s="68"/>
      <c r="J363" s="68"/>
      <c r="K363" s="68"/>
      <c r="L363" s="68"/>
      <c r="M363" s="68"/>
      <c r="N363" s="68"/>
      <c r="O363" s="68"/>
      <c r="P363" s="68"/>
      <c r="Q363" s="68"/>
      <c r="R363" s="68"/>
      <c r="S363" s="68"/>
      <c r="T363" s="68"/>
      <c r="U363" s="68"/>
      <c r="V363" s="68"/>
      <c r="W363" s="68"/>
      <c r="X363" s="68"/>
      <c r="Y363" s="68"/>
      <c r="Z363" s="68"/>
      <c r="AA363" s="68"/>
      <c r="AB363" s="68"/>
      <c r="AC363" s="68"/>
      <c r="AD363" s="68"/>
      <c r="AE363" s="68"/>
      <c r="AF363" s="68"/>
      <c r="AG363" s="68"/>
      <c r="AH363" s="68"/>
      <c r="AI363" s="68"/>
      <c r="AJ363" s="68"/>
      <c r="AK363" s="68"/>
      <c r="AL363" s="68"/>
      <c r="AM363" s="68"/>
      <c r="AN363" s="68"/>
      <c r="AO363" s="68"/>
      <c r="AP363" s="68"/>
      <c r="AQ363" s="68"/>
    </row>
    <row r="364" spans="3:43" ht="12.75" customHeight="1">
      <c r="C364" s="65"/>
      <c r="D364" s="68"/>
      <c r="E364" s="68"/>
      <c r="F364" s="68"/>
      <c r="G364" s="68"/>
      <c r="H364" s="68"/>
      <c r="I364" s="68"/>
      <c r="J364" s="68"/>
      <c r="K364" s="68"/>
      <c r="L364" s="68"/>
      <c r="M364" s="68"/>
      <c r="N364" s="68"/>
      <c r="O364" s="68"/>
      <c r="P364" s="68"/>
      <c r="Q364" s="68"/>
      <c r="R364" s="68"/>
      <c r="S364" s="68"/>
      <c r="T364" s="68"/>
      <c r="U364" s="68"/>
      <c r="V364" s="68"/>
      <c r="W364" s="68"/>
      <c r="X364" s="68"/>
      <c r="Y364" s="68"/>
      <c r="Z364" s="68"/>
      <c r="AA364" s="68"/>
      <c r="AB364" s="68"/>
      <c r="AC364" s="68"/>
      <c r="AD364" s="68"/>
      <c r="AE364" s="68"/>
      <c r="AF364" s="68"/>
      <c r="AG364" s="68"/>
      <c r="AH364" s="68"/>
      <c r="AI364" s="68"/>
      <c r="AJ364" s="68"/>
      <c r="AK364" s="68"/>
      <c r="AL364" s="68"/>
      <c r="AM364" s="68"/>
      <c r="AN364" s="68"/>
      <c r="AO364" s="68"/>
      <c r="AP364" s="68"/>
      <c r="AQ364" s="68"/>
    </row>
    <row r="365" spans="3:43" ht="12.75" customHeight="1">
      <c r="C365" s="65"/>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row>
    <row r="366" spans="3:43" ht="12.75" customHeight="1">
      <c r="C366" s="65"/>
      <c r="D366" s="68"/>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row>
    <row r="367" spans="3:43" ht="12.75" customHeight="1">
      <c r="C367" s="65"/>
      <c r="D367" s="68"/>
      <c r="E367" s="68"/>
      <c r="F367" s="68"/>
      <c r="G367" s="68"/>
      <c r="H367" s="68"/>
      <c r="I367" s="68"/>
      <c r="J367" s="68"/>
      <c r="K367" s="68"/>
      <c r="L367" s="68"/>
      <c r="M367" s="68"/>
      <c r="N367" s="68"/>
      <c r="O367" s="68"/>
      <c r="P367" s="68"/>
      <c r="Q367" s="68"/>
      <c r="R367" s="68"/>
      <c r="S367" s="68"/>
      <c r="T367" s="68"/>
      <c r="U367" s="68"/>
      <c r="V367" s="68"/>
      <c r="W367" s="68"/>
      <c r="X367" s="68"/>
      <c r="Y367" s="68"/>
      <c r="Z367" s="68"/>
      <c r="AA367" s="68"/>
      <c r="AB367" s="68"/>
      <c r="AC367" s="68"/>
      <c r="AD367" s="68"/>
      <c r="AE367" s="68"/>
      <c r="AF367" s="68"/>
      <c r="AG367" s="68"/>
      <c r="AH367" s="68"/>
      <c r="AI367" s="68"/>
      <c r="AJ367" s="68"/>
      <c r="AK367" s="68"/>
      <c r="AL367" s="68"/>
      <c r="AM367" s="68"/>
      <c r="AN367" s="68"/>
      <c r="AO367" s="68"/>
      <c r="AP367" s="68"/>
      <c r="AQ367" s="68"/>
    </row>
    <row r="368" spans="3:43" ht="12.75" customHeight="1">
      <c r="C368" s="65"/>
      <c r="D368" s="68"/>
      <c r="E368" s="68"/>
      <c r="F368" s="68"/>
      <c r="G368" s="68"/>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row>
    <row r="369" spans="3:43" ht="12.75" customHeight="1">
      <c r="C369" s="65"/>
      <c r="D369" s="68"/>
      <c r="E369" s="68"/>
      <c r="F369" s="68"/>
      <c r="G369" s="68"/>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row>
    <row r="370" spans="3:43" ht="12.75" customHeight="1">
      <c r="C370" s="65"/>
      <c r="D370" s="68"/>
      <c r="E370" s="68"/>
      <c r="F370" s="68"/>
      <c r="G370" s="68"/>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row>
    <row r="371" spans="3:43" ht="12.75" customHeight="1">
      <c r="C371" s="65"/>
      <c r="D371" s="68"/>
      <c r="E371" s="68"/>
      <c r="F371" s="68"/>
      <c r="G371" s="68"/>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row>
    <row r="372" spans="3:43" ht="12.75" customHeight="1">
      <c r="C372" s="65"/>
      <c r="D372" s="68"/>
      <c r="E372" s="68"/>
      <c r="F372" s="68"/>
      <c r="G372" s="68"/>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row>
    <row r="373" spans="3:43" ht="12.75" customHeight="1">
      <c r="C373" s="65"/>
      <c r="D373" s="68"/>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row>
    <row r="374" spans="3:43" ht="12.75" customHeight="1">
      <c r="C374" s="65"/>
      <c r="D374" s="68"/>
      <c r="E374" s="68"/>
      <c r="F374" s="68"/>
      <c r="G374" s="68"/>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row>
    <row r="375" spans="3:43" ht="12.75" customHeight="1">
      <c r="C375" s="65"/>
      <c r="D375" s="68"/>
      <c r="E375" s="68"/>
      <c r="F375" s="68"/>
      <c r="G375" s="68"/>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row>
    <row r="376" spans="3:43" ht="12.75" customHeight="1">
      <c r="C376" s="65"/>
      <c r="D376" s="68"/>
      <c r="E376" s="68"/>
      <c r="F376" s="68"/>
      <c r="G376" s="68"/>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row>
    <row r="377" spans="3:43" ht="12.75" customHeight="1">
      <c r="C377" s="65"/>
      <c r="D377" s="68"/>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row>
    <row r="378" spans="3:43" ht="12.75" customHeight="1">
      <c r="C378" s="65"/>
      <c r="D378" s="68"/>
      <c r="E378" s="68"/>
      <c r="F378" s="68"/>
      <c r="G378" s="68"/>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row>
    <row r="379" spans="3:43" ht="12.75" customHeight="1">
      <c r="C379" s="65"/>
      <c r="D379" s="68"/>
      <c r="E379" s="68"/>
      <c r="F379" s="68"/>
      <c r="G379" s="68"/>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row>
    <row r="380" spans="3:43" ht="12.75" customHeight="1">
      <c r="C380" s="65"/>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c r="AE380" s="68"/>
      <c r="AF380" s="68"/>
      <c r="AG380" s="68"/>
      <c r="AH380" s="68"/>
      <c r="AI380" s="68"/>
      <c r="AJ380" s="68"/>
      <c r="AK380" s="68"/>
      <c r="AL380" s="68"/>
      <c r="AM380" s="68"/>
      <c r="AN380" s="68"/>
      <c r="AO380" s="68"/>
      <c r="AP380" s="68"/>
      <c r="AQ380" s="68"/>
    </row>
    <row r="381" spans="3:43" ht="12.75" customHeight="1">
      <c r="C381" s="65"/>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c r="AE381" s="68"/>
      <c r="AF381" s="68"/>
      <c r="AG381" s="68"/>
      <c r="AH381" s="68"/>
      <c r="AI381" s="68"/>
      <c r="AJ381" s="68"/>
      <c r="AK381" s="68"/>
      <c r="AL381" s="68"/>
      <c r="AM381" s="68"/>
      <c r="AN381" s="68"/>
      <c r="AO381" s="68"/>
      <c r="AP381" s="68"/>
      <c r="AQ381" s="68"/>
    </row>
    <row r="382" spans="3:43" ht="12.75" customHeight="1">
      <c r="C382" s="65"/>
      <c r="D382" s="68"/>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row>
    <row r="383" spans="3:43" ht="12.75" customHeight="1">
      <c r="C383" s="65"/>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8"/>
      <c r="AI383" s="68"/>
      <c r="AJ383" s="68"/>
      <c r="AK383" s="68"/>
      <c r="AL383" s="68"/>
      <c r="AM383" s="68"/>
      <c r="AN383" s="68"/>
      <c r="AO383" s="68"/>
      <c r="AP383" s="68"/>
      <c r="AQ383" s="68"/>
    </row>
    <row r="384" spans="3:43" ht="12.75" customHeight="1">
      <c r="C384" s="65"/>
      <c r="D384" s="68"/>
      <c r="E384" s="68"/>
      <c r="F384" s="68"/>
      <c r="G384" s="68"/>
      <c r="H384" s="68"/>
      <c r="I384" s="68"/>
      <c r="J384" s="68"/>
      <c r="K384" s="68"/>
      <c r="L384" s="68"/>
      <c r="M384" s="68"/>
      <c r="N384" s="68"/>
      <c r="O384" s="68"/>
      <c r="P384" s="68"/>
      <c r="Q384" s="68"/>
      <c r="R384" s="68"/>
      <c r="S384" s="68"/>
      <c r="T384" s="68"/>
      <c r="U384" s="68"/>
      <c r="V384" s="68"/>
      <c r="W384" s="68"/>
      <c r="X384" s="68"/>
      <c r="Y384" s="68"/>
      <c r="Z384" s="68"/>
      <c r="AA384" s="68"/>
      <c r="AB384" s="68"/>
      <c r="AC384" s="68"/>
      <c r="AD384" s="68"/>
      <c r="AE384" s="68"/>
      <c r="AF384" s="68"/>
      <c r="AG384" s="68"/>
      <c r="AH384" s="68"/>
      <c r="AI384" s="68"/>
      <c r="AJ384" s="68"/>
      <c r="AK384" s="68"/>
      <c r="AL384" s="68"/>
      <c r="AM384" s="68"/>
      <c r="AN384" s="68"/>
      <c r="AO384" s="68"/>
      <c r="AP384" s="68"/>
      <c r="AQ384" s="68"/>
    </row>
    <row r="385" spans="3:43" ht="12.75" customHeight="1">
      <c r="C385" s="65"/>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row>
    <row r="386" spans="3:43" ht="12.75" customHeight="1">
      <c r="C386" s="65"/>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row>
    <row r="387" spans="3:43" ht="12.75" customHeight="1">
      <c r="C387" s="65"/>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row>
    <row r="388" spans="3:43" ht="12.75" customHeight="1">
      <c r="C388" s="65"/>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row>
    <row r="389" spans="3:43" ht="12.75" customHeight="1">
      <c r="C389" s="65"/>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row>
    <row r="390" spans="3:43" ht="12.75" customHeight="1">
      <c r="C390" s="65"/>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row>
    <row r="391" spans="3:43" ht="12.75" customHeight="1">
      <c r="C391" s="65"/>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row>
    <row r="392" spans="3:43" ht="12.75" customHeight="1">
      <c r="C392" s="65"/>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row>
    <row r="393" spans="3:43" ht="12.75" customHeight="1">
      <c r="C393" s="65"/>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row>
    <row r="394" spans="3:43" ht="12.75" customHeight="1">
      <c r="C394" s="65"/>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row>
    <row r="395" spans="3:43" ht="12.75" customHeight="1">
      <c r="C395" s="65"/>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row>
    <row r="396" spans="3:43" ht="12.75" customHeight="1">
      <c r="C396" s="65"/>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row>
    <row r="397" spans="3:43" ht="12.75" customHeight="1">
      <c r="C397" s="65"/>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row>
    <row r="398" spans="3:43" ht="12.75" customHeight="1">
      <c r="C398" s="65"/>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row>
    <row r="399" spans="3:43" ht="12.75" customHeight="1">
      <c r="C399" s="65"/>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row>
    <row r="400" spans="3:43" ht="12.75" customHeight="1">
      <c r="C400" s="65"/>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row>
    <row r="401" spans="3:43" ht="12.75" customHeight="1">
      <c r="C401" s="65"/>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row>
    <row r="402" spans="3:43" ht="12.75" customHeight="1">
      <c r="C402" s="65"/>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row>
    <row r="403" spans="3:43" ht="12.75" customHeight="1">
      <c r="C403" s="65"/>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row>
    <row r="404" spans="3:43" ht="12.75" customHeight="1">
      <c r="C404" s="65"/>
      <c r="D404" s="68"/>
      <c r="E404" s="68"/>
      <c r="F404" s="68"/>
      <c r="G404" s="68"/>
      <c r="H404" s="68"/>
      <c r="I404" s="68"/>
      <c r="J404" s="68"/>
      <c r="K404" s="68"/>
      <c r="L404" s="68"/>
      <c r="M404" s="68"/>
      <c r="N404" s="68"/>
      <c r="O404" s="68"/>
      <c r="P404" s="68"/>
      <c r="Q404" s="68"/>
      <c r="R404" s="68"/>
      <c r="S404" s="68"/>
      <c r="T404" s="68"/>
      <c r="U404" s="68"/>
      <c r="V404" s="68"/>
      <c r="W404" s="68"/>
      <c r="X404" s="68"/>
      <c r="Y404" s="68"/>
      <c r="Z404" s="68"/>
      <c r="AA404" s="68"/>
      <c r="AB404" s="68"/>
      <c r="AC404" s="68"/>
      <c r="AD404" s="68"/>
      <c r="AE404" s="68"/>
      <c r="AF404" s="68"/>
      <c r="AG404" s="68"/>
      <c r="AH404" s="68"/>
      <c r="AI404" s="68"/>
      <c r="AJ404" s="68"/>
      <c r="AK404" s="68"/>
      <c r="AL404" s="68"/>
      <c r="AM404" s="68"/>
      <c r="AN404" s="68"/>
      <c r="AO404" s="68"/>
      <c r="AP404" s="68"/>
      <c r="AQ404" s="68"/>
    </row>
    <row r="405" spans="3:43" ht="12.75" customHeight="1">
      <c r="C405" s="65"/>
      <c r="D405" s="68"/>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row>
    <row r="406" spans="3:43" ht="12.75" customHeight="1">
      <c r="C406" s="65"/>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c r="AE406" s="68"/>
      <c r="AF406" s="68"/>
      <c r="AG406" s="68"/>
      <c r="AH406" s="68"/>
      <c r="AI406" s="68"/>
      <c r="AJ406" s="68"/>
      <c r="AK406" s="68"/>
      <c r="AL406" s="68"/>
      <c r="AM406" s="68"/>
      <c r="AN406" s="68"/>
      <c r="AO406" s="68"/>
      <c r="AP406" s="68"/>
      <c r="AQ406" s="68"/>
    </row>
    <row r="407" spans="3:43" ht="12.75" customHeight="1">
      <c r="C407" s="65"/>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c r="AE407" s="68"/>
      <c r="AF407" s="68"/>
      <c r="AG407" s="68"/>
      <c r="AH407" s="68"/>
      <c r="AI407" s="68"/>
      <c r="AJ407" s="68"/>
      <c r="AK407" s="68"/>
      <c r="AL407" s="68"/>
      <c r="AM407" s="68"/>
      <c r="AN407" s="68"/>
      <c r="AO407" s="68"/>
      <c r="AP407" s="68"/>
      <c r="AQ407" s="68"/>
    </row>
    <row r="408" spans="3:43" ht="12.75" customHeight="1">
      <c r="C408" s="65"/>
      <c r="D408" s="68"/>
      <c r="E408" s="68"/>
      <c r="F408" s="68"/>
      <c r="G408" s="68"/>
      <c r="H408" s="68"/>
      <c r="I408" s="68"/>
      <c r="J408" s="68"/>
      <c r="K408" s="68"/>
      <c r="L408" s="68"/>
      <c r="M408" s="68"/>
      <c r="N408" s="68"/>
      <c r="O408" s="68"/>
      <c r="P408" s="68"/>
      <c r="Q408" s="68"/>
      <c r="R408" s="68"/>
      <c r="S408" s="68"/>
      <c r="T408" s="68"/>
      <c r="U408" s="68"/>
      <c r="V408" s="68"/>
      <c r="W408" s="68"/>
      <c r="X408" s="68"/>
      <c r="Y408" s="68"/>
      <c r="Z408" s="68"/>
      <c r="AA408" s="68"/>
      <c r="AB408" s="68"/>
      <c r="AC408" s="68"/>
      <c r="AD408" s="68"/>
      <c r="AE408" s="68"/>
      <c r="AF408" s="68"/>
      <c r="AG408" s="68"/>
      <c r="AH408" s="68"/>
      <c r="AI408" s="68"/>
      <c r="AJ408" s="68"/>
      <c r="AK408" s="68"/>
      <c r="AL408" s="68"/>
      <c r="AM408" s="68"/>
      <c r="AN408" s="68"/>
      <c r="AO408" s="68"/>
      <c r="AP408" s="68"/>
      <c r="AQ408" s="68"/>
    </row>
    <row r="409" spans="3:43" ht="12.75" customHeight="1">
      <c r="C409" s="65"/>
      <c r="D409" s="68"/>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row>
    <row r="410" spans="3:43" ht="12.75" customHeight="1">
      <c r="C410" s="65"/>
      <c r="D410" s="68"/>
      <c r="E410" s="68"/>
      <c r="F410" s="68"/>
      <c r="G410" s="68"/>
      <c r="H410" s="68"/>
      <c r="I410" s="68"/>
      <c r="J410" s="68"/>
      <c r="K410" s="68"/>
      <c r="L410" s="68"/>
      <c r="M410" s="68"/>
      <c r="N410" s="68"/>
      <c r="O410" s="68"/>
      <c r="P410" s="68"/>
      <c r="Q410" s="68"/>
      <c r="R410" s="68"/>
      <c r="S410" s="68"/>
      <c r="T410" s="68"/>
      <c r="U410" s="68"/>
      <c r="V410" s="68"/>
      <c r="W410" s="68"/>
      <c r="X410" s="68"/>
      <c r="Y410" s="68"/>
      <c r="Z410" s="68"/>
      <c r="AA410" s="68"/>
      <c r="AB410" s="68"/>
      <c r="AC410" s="68"/>
      <c r="AD410" s="68"/>
      <c r="AE410" s="68"/>
      <c r="AF410" s="68"/>
      <c r="AG410" s="68"/>
      <c r="AH410" s="68"/>
      <c r="AI410" s="68"/>
      <c r="AJ410" s="68"/>
      <c r="AK410" s="68"/>
      <c r="AL410" s="68"/>
      <c r="AM410" s="68"/>
      <c r="AN410" s="68"/>
      <c r="AO410" s="68"/>
      <c r="AP410" s="68"/>
      <c r="AQ410" s="68"/>
    </row>
    <row r="411" spans="3:43" ht="12.75" customHeight="1">
      <c r="C411" s="65"/>
      <c r="D411" s="68"/>
      <c r="E411" s="68"/>
      <c r="F411" s="68"/>
      <c r="G411" s="68"/>
      <c r="H411" s="68"/>
      <c r="I411" s="68"/>
      <c r="J411" s="68"/>
      <c r="K411" s="68"/>
      <c r="L411" s="68"/>
      <c r="M411" s="68"/>
      <c r="N411" s="68"/>
      <c r="O411" s="68"/>
      <c r="P411" s="68"/>
      <c r="Q411" s="68"/>
      <c r="R411" s="68"/>
      <c r="S411" s="68"/>
      <c r="T411" s="68"/>
      <c r="U411" s="68"/>
      <c r="V411" s="68"/>
      <c r="W411" s="68"/>
      <c r="X411" s="68"/>
      <c r="Y411" s="68"/>
      <c r="Z411" s="68"/>
      <c r="AA411" s="68"/>
      <c r="AB411" s="68"/>
      <c r="AC411" s="68"/>
      <c r="AD411" s="68"/>
      <c r="AE411" s="68"/>
      <c r="AF411" s="68"/>
      <c r="AG411" s="68"/>
      <c r="AH411" s="68"/>
      <c r="AI411" s="68"/>
      <c r="AJ411" s="68"/>
      <c r="AK411" s="68"/>
      <c r="AL411" s="68"/>
      <c r="AM411" s="68"/>
      <c r="AN411" s="68"/>
      <c r="AO411" s="68"/>
      <c r="AP411" s="68"/>
      <c r="AQ411" s="68"/>
    </row>
    <row r="412" spans="3:43" ht="12.75" customHeight="1">
      <c r="C412" s="65"/>
      <c r="D412" s="68"/>
      <c r="E412" s="68"/>
      <c r="F412" s="68"/>
      <c r="G412" s="68"/>
      <c r="H412" s="68"/>
      <c r="I412" s="68"/>
      <c r="J412" s="68"/>
      <c r="K412" s="68"/>
      <c r="L412" s="68"/>
      <c r="M412" s="68"/>
      <c r="N412" s="68"/>
      <c r="O412" s="68"/>
      <c r="P412" s="68"/>
      <c r="Q412" s="68"/>
      <c r="R412" s="68"/>
      <c r="S412" s="68"/>
      <c r="T412" s="68"/>
      <c r="U412" s="68"/>
      <c r="V412" s="68"/>
      <c r="W412" s="68"/>
      <c r="X412" s="68"/>
      <c r="Y412" s="68"/>
      <c r="Z412" s="68"/>
      <c r="AA412" s="68"/>
      <c r="AB412" s="68"/>
      <c r="AC412" s="68"/>
      <c r="AD412" s="68"/>
      <c r="AE412" s="68"/>
      <c r="AF412" s="68"/>
      <c r="AG412" s="68"/>
      <c r="AH412" s="68"/>
      <c r="AI412" s="68"/>
      <c r="AJ412" s="68"/>
      <c r="AK412" s="68"/>
      <c r="AL412" s="68"/>
      <c r="AM412" s="68"/>
      <c r="AN412" s="68"/>
      <c r="AO412" s="68"/>
      <c r="AP412" s="68"/>
      <c r="AQ412" s="68"/>
    </row>
    <row r="413" spans="3:43" ht="12.75" customHeight="1">
      <c r="C413" s="65"/>
      <c r="D413" s="68"/>
      <c r="E413" s="68"/>
      <c r="F413" s="68"/>
      <c r="G413" s="68"/>
      <c r="H413" s="68"/>
      <c r="I413" s="68"/>
      <c r="J413" s="68"/>
      <c r="K413" s="68"/>
      <c r="L413" s="68"/>
      <c r="M413" s="68"/>
      <c r="N413" s="68"/>
      <c r="O413" s="68"/>
      <c r="P413" s="68"/>
      <c r="Q413" s="68"/>
      <c r="R413" s="68"/>
      <c r="S413" s="68"/>
      <c r="T413" s="68"/>
      <c r="U413" s="68"/>
      <c r="V413" s="68"/>
      <c r="W413" s="68"/>
      <c r="X413" s="68"/>
      <c r="Y413" s="68"/>
      <c r="Z413" s="68"/>
      <c r="AA413" s="68"/>
      <c r="AB413" s="68"/>
      <c r="AC413" s="68"/>
      <c r="AD413" s="68"/>
      <c r="AE413" s="68"/>
      <c r="AF413" s="68"/>
      <c r="AG413" s="68"/>
      <c r="AH413" s="68"/>
      <c r="AI413" s="68"/>
      <c r="AJ413" s="68"/>
      <c r="AK413" s="68"/>
      <c r="AL413" s="68"/>
      <c r="AM413" s="68"/>
      <c r="AN413" s="68"/>
      <c r="AO413" s="68"/>
      <c r="AP413" s="68"/>
      <c r="AQ413" s="68"/>
    </row>
    <row r="414" spans="3:43" ht="12.75" customHeight="1">
      <c r="C414" s="65"/>
      <c r="D414" s="68"/>
      <c r="E414" s="68"/>
      <c r="F414" s="68"/>
      <c r="G414" s="68"/>
      <c r="H414" s="68"/>
      <c r="I414" s="68"/>
      <c r="J414" s="68"/>
      <c r="K414" s="68"/>
      <c r="L414" s="68"/>
      <c r="M414" s="68"/>
      <c r="N414" s="68"/>
      <c r="O414" s="68"/>
      <c r="P414" s="68"/>
      <c r="Q414" s="68"/>
      <c r="R414" s="68"/>
      <c r="S414" s="68"/>
      <c r="T414" s="68"/>
      <c r="U414" s="68"/>
      <c r="V414" s="68"/>
      <c r="W414" s="68"/>
      <c r="X414" s="68"/>
      <c r="Y414" s="68"/>
      <c r="Z414" s="68"/>
      <c r="AA414" s="68"/>
      <c r="AB414" s="68"/>
      <c r="AC414" s="68"/>
      <c r="AD414" s="68"/>
      <c r="AE414" s="68"/>
      <c r="AF414" s="68"/>
      <c r="AG414" s="68"/>
      <c r="AH414" s="68"/>
      <c r="AI414" s="68"/>
      <c r="AJ414" s="68"/>
      <c r="AK414" s="68"/>
      <c r="AL414" s="68"/>
      <c r="AM414" s="68"/>
      <c r="AN414" s="68"/>
      <c r="AO414" s="68"/>
      <c r="AP414" s="68"/>
      <c r="AQ414" s="68"/>
    </row>
    <row r="415" spans="3:43" ht="12.75" customHeight="1">
      <c r="C415" s="65"/>
      <c r="D415" s="68"/>
      <c r="E415" s="68"/>
      <c r="F415" s="68"/>
      <c r="G415" s="68"/>
      <c r="H415" s="68"/>
      <c r="I415" s="68"/>
      <c r="J415" s="68"/>
      <c r="K415" s="68"/>
      <c r="L415" s="68"/>
      <c r="M415" s="68"/>
      <c r="N415" s="68"/>
      <c r="O415" s="68"/>
      <c r="P415" s="68"/>
      <c r="Q415" s="68"/>
      <c r="R415" s="68"/>
      <c r="S415" s="68"/>
      <c r="T415" s="68"/>
      <c r="U415" s="68"/>
      <c r="V415" s="68"/>
      <c r="W415" s="68"/>
      <c r="X415" s="68"/>
      <c r="Y415" s="68"/>
      <c r="Z415" s="68"/>
      <c r="AA415" s="68"/>
      <c r="AB415" s="68"/>
      <c r="AC415" s="68"/>
      <c r="AD415" s="68"/>
      <c r="AE415" s="68"/>
      <c r="AF415" s="68"/>
      <c r="AG415" s="68"/>
      <c r="AH415" s="68"/>
      <c r="AI415" s="68"/>
      <c r="AJ415" s="68"/>
      <c r="AK415" s="68"/>
      <c r="AL415" s="68"/>
      <c r="AM415" s="68"/>
      <c r="AN415" s="68"/>
      <c r="AO415" s="68"/>
      <c r="AP415" s="68"/>
      <c r="AQ415" s="68"/>
    </row>
    <row r="416" spans="3:43" ht="12.75" customHeight="1">
      <c r="C416" s="65"/>
      <c r="D416" s="68"/>
      <c r="E416" s="68"/>
      <c r="F416" s="68"/>
      <c r="G416" s="68"/>
      <c r="H416" s="68"/>
      <c r="I416" s="68"/>
      <c r="J416" s="68"/>
      <c r="K416" s="68"/>
      <c r="L416" s="68"/>
      <c r="M416" s="68"/>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8"/>
      <c r="AL416" s="68"/>
      <c r="AM416" s="68"/>
      <c r="AN416" s="68"/>
      <c r="AO416" s="68"/>
      <c r="AP416" s="68"/>
      <c r="AQ416" s="68"/>
    </row>
    <row r="417" spans="3:43" ht="12.75" customHeight="1">
      <c r="C417" s="65"/>
      <c r="D417" s="68"/>
      <c r="E417" s="68"/>
      <c r="F417" s="68"/>
      <c r="G417" s="68"/>
      <c r="H417" s="68"/>
      <c r="I417" s="68"/>
      <c r="J417" s="68"/>
      <c r="K417" s="68"/>
      <c r="L417" s="68"/>
      <c r="M417" s="68"/>
      <c r="N417" s="68"/>
      <c r="O417" s="68"/>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row>
    <row r="418" spans="3:43" ht="12.75" customHeight="1">
      <c r="C418" s="65"/>
      <c r="D418" s="68"/>
      <c r="E418" s="68"/>
      <c r="F418" s="68"/>
      <c r="G418" s="68"/>
      <c r="H418" s="68"/>
      <c r="I418" s="68"/>
      <c r="J418" s="68"/>
      <c r="K418" s="68"/>
      <c r="L418" s="68"/>
      <c r="M418" s="68"/>
      <c r="N418" s="68"/>
      <c r="O418" s="68"/>
      <c r="P418" s="68"/>
      <c r="Q418" s="68"/>
      <c r="R418" s="68"/>
      <c r="S418" s="68"/>
      <c r="T418" s="68"/>
      <c r="U418" s="68"/>
      <c r="V418" s="68"/>
      <c r="W418" s="68"/>
      <c r="X418" s="68"/>
      <c r="Y418" s="68"/>
      <c r="Z418" s="68"/>
      <c r="AA418" s="68"/>
      <c r="AB418" s="68"/>
      <c r="AC418" s="68"/>
      <c r="AD418" s="68"/>
      <c r="AE418" s="68"/>
      <c r="AF418" s="68"/>
      <c r="AG418" s="68"/>
      <c r="AH418" s="68"/>
      <c r="AI418" s="68"/>
      <c r="AJ418" s="68"/>
      <c r="AK418" s="68"/>
      <c r="AL418" s="68"/>
      <c r="AM418" s="68"/>
      <c r="AN418" s="68"/>
      <c r="AO418" s="68"/>
      <c r="AP418" s="68"/>
      <c r="AQ418" s="68"/>
    </row>
    <row r="419" spans="3:43" ht="12.75" customHeight="1">
      <c r="C419" s="65"/>
      <c r="D419" s="68"/>
      <c r="E419" s="68"/>
      <c r="F419" s="68"/>
      <c r="G419" s="68"/>
      <c r="H419" s="68"/>
      <c r="I419" s="68"/>
      <c r="J419" s="68"/>
      <c r="K419" s="68"/>
      <c r="L419" s="68"/>
      <c r="M419" s="68"/>
      <c r="N419" s="68"/>
      <c r="O419" s="68"/>
      <c r="P419" s="68"/>
      <c r="Q419" s="68"/>
      <c r="R419" s="68"/>
      <c r="S419" s="68"/>
      <c r="T419" s="68"/>
      <c r="U419" s="68"/>
      <c r="V419" s="68"/>
      <c r="W419" s="68"/>
      <c r="X419" s="68"/>
      <c r="Y419" s="68"/>
      <c r="Z419" s="68"/>
      <c r="AA419" s="68"/>
      <c r="AB419" s="68"/>
      <c r="AC419" s="68"/>
      <c r="AD419" s="68"/>
      <c r="AE419" s="68"/>
      <c r="AF419" s="68"/>
      <c r="AG419" s="68"/>
      <c r="AH419" s="68"/>
      <c r="AI419" s="68"/>
      <c r="AJ419" s="68"/>
      <c r="AK419" s="68"/>
      <c r="AL419" s="68"/>
      <c r="AM419" s="68"/>
      <c r="AN419" s="68"/>
      <c r="AO419" s="68"/>
      <c r="AP419" s="68"/>
      <c r="AQ419" s="68"/>
    </row>
    <row r="420" spans="3:43" ht="12.75" customHeight="1">
      <c r="C420" s="65"/>
      <c r="D420" s="68"/>
      <c r="E420" s="68"/>
      <c r="F420" s="68"/>
      <c r="G420" s="68"/>
      <c r="H420" s="68"/>
      <c r="I420" s="68"/>
      <c r="J420" s="68"/>
      <c r="K420" s="68"/>
      <c r="L420" s="68"/>
      <c r="M420" s="68"/>
      <c r="N420" s="68"/>
      <c r="O420" s="68"/>
      <c r="P420" s="68"/>
      <c r="Q420" s="68"/>
      <c r="R420" s="68"/>
      <c r="S420" s="68"/>
      <c r="T420" s="68"/>
      <c r="U420" s="68"/>
      <c r="V420" s="68"/>
      <c r="W420" s="68"/>
      <c r="X420" s="68"/>
      <c r="Y420" s="68"/>
      <c r="Z420" s="68"/>
      <c r="AA420" s="68"/>
      <c r="AB420" s="68"/>
      <c r="AC420" s="68"/>
      <c r="AD420" s="68"/>
      <c r="AE420" s="68"/>
      <c r="AF420" s="68"/>
      <c r="AG420" s="68"/>
      <c r="AH420" s="68"/>
      <c r="AI420" s="68"/>
      <c r="AJ420" s="68"/>
      <c r="AK420" s="68"/>
      <c r="AL420" s="68"/>
      <c r="AM420" s="68"/>
      <c r="AN420" s="68"/>
      <c r="AO420" s="68"/>
      <c r="AP420" s="68"/>
      <c r="AQ420" s="68"/>
    </row>
    <row r="421" spans="3:43" ht="12.75" customHeight="1">
      <c r="C421" s="65"/>
      <c r="D421" s="68"/>
      <c r="E421" s="68"/>
      <c r="F421" s="68"/>
      <c r="G421" s="68"/>
      <c r="H421" s="68"/>
      <c r="I421" s="68"/>
      <c r="J421" s="68"/>
      <c r="K421" s="68"/>
      <c r="L421" s="68"/>
      <c r="M421" s="68"/>
      <c r="N421" s="68"/>
      <c r="O421" s="68"/>
      <c r="P421" s="68"/>
      <c r="Q421" s="68"/>
      <c r="R421" s="68"/>
      <c r="S421" s="68"/>
      <c r="T421" s="68"/>
      <c r="U421" s="68"/>
      <c r="V421" s="68"/>
      <c r="W421" s="68"/>
      <c r="X421" s="68"/>
      <c r="Y421" s="68"/>
      <c r="Z421" s="68"/>
      <c r="AA421" s="68"/>
      <c r="AB421" s="68"/>
      <c r="AC421" s="68"/>
      <c r="AD421" s="68"/>
      <c r="AE421" s="68"/>
      <c r="AF421" s="68"/>
      <c r="AG421" s="68"/>
      <c r="AH421" s="68"/>
      <c r="AI421" s="68"/>
      <c r="AJ421" s="68"/>
      <c r="AK421" s="68"/>
      <c r="AL421" s="68"/>
      <c r="AM421" s="68"/>
      <c r="AN421" s="68"/>
      <c r="AO421" s="68"/>
      <c r="AP421" s="68"/>
      <c r="AQ421" s="68"/>
    </row>
    <row r="422" spans="3:43" ht="12.75" customHeight="1">
      <c r="C422" s="65"/>
      <c r="D422" s="68"/>
      <c r="E422" s="68"/>
      <c r="F422" s="68"/>
      <c r="G422" s="68"/>
      <c r="H422" s="68"/>
      <c r="I422" s="68"/>
      <c r="J422" s="68"/>
      <c r="K422" s="68"/>
      <c r="L422" s="68"/>
      <c r="M422" s="68"/>
      <c r="N422" s="68"/>
      <c r="O422" s="68"/>
      <c r="P422" s="68"/>
      <c r="Q422" s="68"/>
      <c r="R422" s="68"/>
      <c r="S422" s="68"/>
      <c r="T422" s="68"/>
      <c r="U422" s="68"/>
      <c r="V422" s="68"/>
      <c r="W422" s="68"/>
      <c r="X422" s="68"/>
      <c r="Y422" s="68"/>
      <c r="Z422" s="68"/>
      <c r="AA422" s="68"/>
      <c r="AB422" s="68"/>
      <c r="AC422" s="68"/>
      <c r="AD422" s="68"/>
      <c r="AE422" s="68"/>
      <c r="AF422" s="68"/>
      <c r="AG422" s="68"/>
      <c r="AH422" s="68"/>
      <c r="AI422" s="68"/>
      <c r="AJ422" s="68"/>
      <c r="AK422" s="68"/>
      <c r="AL422" s="68"/>
      <c r="AM422" s="68"/>
      <c r="AN422" s="68"/>
      <c r="AO422" s="68"/>
      <c r="AP422" s="68"/>
      <c r="AQ422" s="68"/>
    </row>
    <row r="423" spans="3:43" ht="12.75" customHeight="1">
      <c r="C423" s="65"/>
      <c r="D423" s="68"/>
      <c r="E423" s="68"/>
      <c r="F423" s="68"/>
      <c r="G423" s="68"/>
      <c r="H423" s="68"/>
      <c r="I423" s="68"/>
      <c r="J423" s="68"/>
      <c r="K423" s="68"/>
      <c r="L423" s="68"/>
      <c r="M423" s="68"/>
      <c r="N423" s="68"/>
      <c r="O423" s="68"/>
      <c r="P423" s="68"/>
      <c r="Q423" s="68"/>
      <c r="R423" s="68"/>
      <c r="S423" s="68"/>
      <c r="T423" s="68"/>
      <c r="U423" s="68"/>
      <c r="V423" s="68"/>
      <c r="W423" s="68"/>
      <c r="X423" s="68"/>
      <c r="Y423" s="68"/>
      <c r="Z423" s="68"/>
      <c r="AA423" s="68"/>
      <c r="AB423" s="68"/>
      <c r="AC423" s="68"/>
      <c r="AD423" s="68"/>
      <c r="AE423" s="68"/>
      <c r="AF423" s="68"/>
      <c r="AG423" s="68"/>
      <c r="AH423" s="68"/>
      <c r="AI423" s="68"/>
      <c r="AJ423" s="68"/>
      <c r="AK423" s="68"/>
      <c r="AL423" s="68"/>
      <c r="AM423" s="68"/>
      <c r="AN423" s="68"/>
      <c r="AO423" s="68"/>
      <c r="AP423" s="68"/>
      <c r="AQ423" s="68"/>
    </row>
    <row r="424" spans="3:43" ht="12.75" customHeight="1">
      <c r="C424" s="65"/>
      <c r="D424" s="68"/>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row>
    <row r="425" spans="3:43" ht="12.75" customHeight="1">
      <c r="C425" s="65"/>
      <c r="D425" s="68"/>
      <c r="E425" s="68"/>
      <c r="F425" s="68"/>
      <c r="G425" s="68"/>
      <c r="H425" s="68"/>
      <c r="I425" s="68"/>
      <c r="J425" s="68"/>
      <c r="K425" s="68"/>
      <c r="L425" s="68"/>
      <c r="M425" s="68"/>
      <c r="N425" s="68"/>
      <c r="O425" s="68"/>
      <c r="P425" s="68"/>
      <c r="Q425" s="68"/>
      <c r="R425" s="68"/>
      <c r="S425" s="68"/>
      <c r="T425" s="68"/>
      <c r="U425" s="68"/>
      <c r="V425" s="68"/>
      <c r="W425" s="68"/>
      <c r="X425" s="68"/>
      <c r="Y425" s="68"/>
      <c r="Z425" s="68"/>
      <c r="AA425" s="68"/>
      <c r="AB425" s="68"/>
      <c r="AC425" s="68"/>
      <c r="AD425" s="68"/>
      <c r="AE425" s="68"/>
      <c r="AF425" s="68"/>
      <c r="AG425" s="68"/>
      <c r="AH425" s="68"/>
      <c r="AI425" s="68"/>
      <c r="AJ425" s="68"/>
      <c r="AK425" s="68"/>
      <c r="AL425" s="68"/>
      <c r="AM425" s="68"/>
      <c r="AN425" s="68"/>
      <c r="AO425" s="68"/>
      <c r="AP425" s="68"/>
      <c r="AQ425" s="68"/>
    </row>
    <row r="426" spans="3:43" ht="12.75" customHeight="1">
      <c r="C426" s="65"/>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68"/>
      <c r="AD426" s="68"/>
      <c r="AE426" s="68"/>
      <c r="AF426" s="68"/>
      <c r="AG426" s="68"/>
      <c r="AH426" s="68"/>
      <c r="AI426" s="68"/>
      <c r="AJ426" s="68"/>
      <c r="AK426" s="68"/>
      <c r="AL426" s="68"/>
      <c r="AM426" s="68"/>
      <c r="AN426" s="68"/>
      <c r="AO426" s="68"/>
      <c r="AP426" s="68"/>
      <c r="AQ426" s="68"/>
    </row>
    <row r="427" spans="3:43" ht="12.75" customHeight="1">
      <c r="C427" s="65"/>
      <c r="D427" s="68"/>
      <c r="E427" s="68"/>
      <c r="F427" s="68"/>
      <c r="G427" s="68"/>
      <c r="H427" s="68"/>
      <c r="I427" s="68"/>
      <c r="J427" s="68"/>
      <c r="K427" s="68"/>
      <c r="L427" s="68"/>
      <c r="M427" s="68"/>
      <c r="N427" s="68"/>
      <c r="O427" s="68"/>
      <c r="P427" s="68"/>
      <c r="Q427" s="68"/>
      <c r="R427" s="68"/>
      <c r="S427" s="68"/>
      <c r="T427" s="68"/>
      <c r="U427" s="68"/>
      <c r="V427" s="68"/>
      <c r="W427" s="68"/>
      <c r="X427" s="68"/>
      <c r="Y427" s="68"/>
      <c r="Z427" s="68"/>
      <c r="AA427" s="68"/>
      <c r="AB427" s="68"/>
      <c r="AC427" s="68"/>
      <c r="AD427" s="68"/>
      <c r="AE427" s="68"/>
      <c r="AF427" s="68"/>
      <c r="AG427" s="68"/>
      <c r="AH427" s="68"/>
      <c r="AI427" s="68"/>
      <c r="AJ427" s="68"/>
      <c r="AK427" s="68"/>
      <c r="AL427" s="68"/>
      <c r="AM427" s="68"/>
      <c r="AN427" s="68"/>
      <c r="AO427" s="68"/>
      <c r="AP427" s="68"/>
      <c r="AQ427" s="68"/>
    </row>
    <row r="428" spans="3:43" ht="12.75" customHeight="1">
      <c r="C428" s="65"/>
      <c r="D428" s="68"/>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row>
    <row r="429" spans="3:43" ht="12.75" customHeight="1">
      <c r="C429" s="65"/>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68"/>
      <c r="AD429" s="68"/>
      <c r="AE429" s="68"/>
      <c r="AF429" s="68"/>
      <c r="AG429" s="68"/>
      <c r="AH429" s="68"/>
      <c r="AI429" s="68"/>
      <c r="AJ429" s="68"/>
      <c r="AK429" s="68"/>
      <c r="AL429" s="68"/>
      <c r="AM429" s="68"/>
      <c r="AN429" s="68"/>
      <c r="AO429" s="68"/>
      <c r="AP429" s="68"/>
      <c r="AQ429" s="68"/>
    </row>
    <row r="430" spans="3:43" ht="12.75" customHeight="1">
      <c r="C430" s="65"/>
      <c r="D430" s="68"/>
      <c r="E430" s="68"/>
      <c r="F430" s="68"/>
      <c r="G430" s="68"/>
      <c r="H430" s="68"/>
      <c r="I430" s="68"/>
      <c r="J430" s="68"/>
      <c r="K430" s="68"/>
      <c r="L430" s="68"/>
      <c r="M430" s="68"/>
      <c r="N430" s="68"/>
      <c r="O430" s="68"/>
      <c r="P430" s="68"/>
      <c r="Q430" s="68"/>
      <c r="R430" s="68"/>
      <c r="S430" s="68"/>
      <c r="T430" s="68"/>
      <c r="U430" s="68"/>
      <c r="V430" s="68"/>
      <c r="W430" s="68"/>
      <c r="X430" s="68"/>
      <c r="Y430" s="68"/>
      <c r="Z430" s="68"/>
      <c r="AA430" s="68"/>
      <c r="AB430" s="68"/>
      <c r="AC430" s="68"/>
      <c r="AD430" s="68"/>
      <c r="AE430" s="68"/>
      <c r="AF430" s="68"/>
      <c r="AG430" s="68"/>
      <c r="AH430" s="68"/>
      <c r="AI430" s="68"/>
      <c r="AJ430" s="68"/>
      <c r="AK430" s="68"/>
      <c r="AL430" s="68"/>
      <c r="AM430" s="68"/>
      <c r="AN430" s="68"/>
      <c r="AO430" s="68"/>
      <c r="AP430" s="68"/>
      <c r="AQ430" s="68"/>
    </row>
    <row r="431" spans="3:43" ht="12.75" customHeight="1">
      <c r="C431" s="65"/>
      <c r="D431" s="68"/>
      <c r="E431" s="68"/>
      <c r="F431" s="68"/>
      <c r="G431" s="68"/>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row>
    <row r="432" spans="3:43" ht="12.75" customHeight="1">
      <c r="C432" s="65"/>
      <c r="D432" s="68"/>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row>
    <row r="433" spans="3:43" ht="12.75" customHeight="1">
      <c r="C433" s="65"/>
      <c r="D433" s="68"/>
      <c r="E433" s="68"/>
      <c r="F433" s="68"/>
      <c r="G433" s="68"/>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68"/>
      <c r="AF433" s="68"/>
      <c r="AG433" s="68"/>
      <c r="AH433" s="68"/>
      <c r="AI433" s="68"/>
      <c r="AJ433" s="68"/>
      <c r="AK433" s="68"/>
      <c r="AL433" s="68"/>
      <c r="AM433" s="68"/>
      <c r="AN433" s="68"/>
      <c r="AO433" s="68"/>
      <c r="AP433" s="68"/>
      <c r="AQ433" s="68"/>
    </row>
    <row r="434" spans="3:43" ht="12.75" customHeight="1">
      <c r="C434" s="65"/>
      <c r="D434" s="68"/>
      <c r="E434" s="68"/>
      <c r="F434" s="68"/>
      <c r="G434" s="68"/>
      <c r="H434" s="68"/>
      <c r="I434" s="68"/>
      <c r="J434" s="68"/>
      <c r="K434" s="68"/>
      <c r="L434" s="68"/>
      <c r="M434" s="68"/>
      <c r="N434" s="68"/>
      <c r="O434" s="68"/>
      <c r="P434" s="68"/>
      <c r="Q434" s="68"/>
      <c r="R434" s="68"/>
      <c r="S434" s="68"/>
      <c r="T434" s="68"/>
      <c r="U434" s="68"/>
      <c r="V434" s="68"/>
      <c r="W434" s="68"/>
      <c r="X434" s="68"/>
      <c r="Y434" s="68"/>
      <c r="Z434" s="68"/>
      <c r="AA434" s="68"/>
      <c r="AB434" s="68"/>
      <c r="AC434" s="68"/>
      <c r="AD434" s="68"/>
      <c r="AE434" s="68"/>
      <c r="AF434" s="68"/>
      <c r="AG434" s="68"/>
      <c r="AH434" s="68"/>
      <c r="AI434" s="68"/>
      <c r="AJ434" s="68"/>
      <c r="AK434" s="68"/>
      <c r="AL434" s="68"/>
      <c r="AM434" s="68"/>
      <c r="AN434" s="68"/>
      <c r="AO434" s="68"/>
      <c r="AP434" s="68"/>
      <c r="AQ434" s="68"/>
    </row>
    <row r="435" spans="3:43" ht="12.75" customHeight="1">
      <c r="C435" s="65"/>
      <c r="D435" s="68"/>
      <c r="E435" s="68"/>
      <c r="F435" s="68"/>
      <c r="G435" s="68"/>
      <c r="H435" s="68"/>
      <c r="I435" s="68"/>
      <c r="J435" s="68"/>
      <c r="K435" s="68"/>
      <c r="L435" s="68"/>
      <c r="M435" s="68"/>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68"/>
      <c r="AL435" s="68"/>
      <c r="AM435" s="68"/>
      <c r="AN435" s="68"/>
      <c r="AO435" s="68"/>
      <c r="AP435" s="68"/>
      <c r="AQ435" s="68"/>
    </row>
    <row r="436" spans="3:43" ht="12.75" customHeight="1">
      <c r="C436" s="65"/>
      <c r="D436" s="68"/>
      <c r="E436" s="68"/>
      <c r="F436" s="68"/>
      <c r="G436" s="68"/>
      <c r="H436" s="68"/>
      <c r="I436" s="68"/>
      <c r="J436" s="68"/>
      <c r="K436" s="68"/>
      <c r="L436" s="68"/>
      <c r="M436" s="68"/>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8"/>
      <c r="AK436" s="68"/>
      <c r="AL436" s="68"/>
      <c r="AM436" s="68"/>
      <c r="AN436" s="68"/>
      <c r="AO436" s="68"/>
      <c r="AP436" s="68"/>
      <c r="AQ436" s="68"/>
    </row>
    <row r="437" spans="3:43" ht="12.75" customHeight="1">
      <c r="C437" s="65"/>
      <c r="D437" s="68"/>
      <c r="E437" s="68"/>
      <c r="F437" s="68"/>
      <c r="G437" s="68"/>
      <c r="H437" s="68"/>
      <c r="I437" s="68"/>
      <c r="J437" s="68"/>
      <c r="K437" s="68"/>
      <c r="L437" s="68"/>
      <c r="M437" s="68"/>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8"/>
      <c r="AK437" s="68"/>
      <c r="AL437" s="68"/>
      <c r="AM437" s="68"/>
      <c r="AN437" s="68"/>
      <c r="AO437" s="68"/>
      <c r="AP437" s="68"/>
      <c r="AQ437" s="68"/>
    </row>
    <row r="438" spans="3:43" ht="12.75" customHeight="1">
      <c r="C438" s="65"/>
      <c r="D438" s="68"/>
      <c r="E438" s="68"/>
      <c r="F438" s="68"/>
      <c r="G438" s="68"/>
      <c r="H438" s="68"/>
      <c r="I438" s="68"/>
      <c r="J438" s="68"/>
      <c r="K438" s="68"/>
      <c r="L438" s="68"/>
      <c r="M438" s="68"/>
      <c r="N438" s="68"/>
      <c r="O438" s="68"/>
      <c r="P438" s="68"/>
      <c r="Q438" s="68"/>
      <c r="R438" s="68"/>
      <c r="S438" s="68"/>
      <c r="T438" s="68"/>
      <c r="U438" s="68"/>
      <c r="V438" s="68"/>
      <c r="W438" s="68"/>
      <c r="X438" s="68"/>
      <c r="Y438" s="68"/>
      <c r="Z438" s="68"/>
      <c r="AA438" s="68"/>
      <c r="AB438" s="68"/>
      <c r="AC438" s="68"/>
      <c r="AD438" s="68"/>
      <c r="AE438" s="68"/>
      <c r="AF438" s="68"/>
      <c r="AG438" s="68"/>
      <c r="AH438" s="68"/>
      <c r="AI438" s="68"/>
      <c r="AJ438" s="68"/>
      <c r="AK438" s="68"/>
      <c r="AL438" s="68"/>
      <c r="AM438" s="68"/>
      <c r="AN438" s="68"/>
      <c r="AO438" s="68"/>
      <c r="AP438" s="68"/>
      <c r="AQ438" s="68"/>
    </row>
    <row r="439" spans="3:43" ht="12.75" customHeight="1">
      <c r="C439" s="65"/>
      <c r="D439" s="68"/>
      <c r="E439" s="68"/>
      <c r="F439" s="68"/>
      <c r="G439" s="68"/>
      <c r="H439" s="68"/>
      <c r="I439" s="68"/>
      <c r="J439" s="68"/>
      <c r="K439" s="68"/>
      <c r="L439" s="68"/>
      <c r="M439" s="68"/>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8"/>
      <c r="AK439" s="68"/>
      <c r="AL439" s="68"/>
      <c r="AM439" s="68"/>
      <c r="AN439" s="68"/>
      <c r="AO439" s="68"/>
      <c r="AP439" s="68"/>
      <c r="AQ439" s="68"/>
    </row>
    <row r="440" spans="3:43" ht="12.75" customHeight="1">
      <c r="C440" s="65"/>
      <c r="D440" s="68"/>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row>
    <row r="441" spans="3:43" ht="12.75" customHeight="1">
      <c r="C441" s="65"/>
      <c r="D441" s="68"/>
      <c r="E441" s="68"/>
      <c r="F441" s="68"/>
      <c r="G441" s="68"/>
      <c r="H441" s="68"/>
      <c r="I441" s="68"/>
      <c r="J441" s="68"/>
      <c r="K441" s="68"/>
      <c r="L441" s="68"/>
      <c r="M441" s="68"/>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8"/>
      <c r="AK441" s="68"/>
      <c r="AL441" s="68"/>
      <c r="AM441" s="68"/>
      <c r="AN441" s="68"/>
      <c r="AO441" s="68"/>
      <c r="AP441" s="68"/>
      <c r="AQ441" s="68"/>
    </row>
    <row r="442" spans="3:43" ht="12.75" customHeight="1">
      <c r="C442" s="65"/>
      <c r="D442" s="68"/>
      <c r="E442" s="68"/>
      <c r="F442" s="68"/>
      <c r="G442" s="68"/>
      <c r="H442" s="68"/>
      <c r="I442" s="68"/>
      <c r="J442" s="68"/>
      <c r="K442" s="68"/>
      <c r="L442" s="68"/>
      <c r="M442" s="68"/>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8"/>
      <c r="AK442" s="68"/>
      <c r="AL442" s="68"/>
      <c r="AM442" s="68"/>
      <c r="AN442" s="68"/>
      <c r="AO442" s="68"/>
      <c r="AP442" s="68"/>
      <c r="AQ442" s="68"/>
    </row>
    <row r="443" spans="3:43" ht="12.75" customHeight="1">
      <c r="C443" s="65"/>
      <c r="D443" s="68"/>
      <c r="E443" s="68"/>
      <c r="F443" s="68"/>
      <c r="G443" s="68"/>
      <c r="H443" s="68"/>
      <c r="I443" s="68"/>
      <c r="J443" s="68"/>
      <c r="K443" s="68"/>
      <c r="L443" s="68"/>
      <c r="M443" s="68"/>
      <c r="N443" s="68"/>
      <c r="O443" s="68"/>
      <c r="P443" s="68"/>
      <c r="Q443" s="68"/>
      <c r="R443" s="68"/>
      <c r="S443" s="68"/>
      <c r="T443" s="68"/>
      <c r="U443" s="68"/>
      <c r="V443" s="68"/>
      <c r="W443" s="68"/>
      <c r="X443" s="68"/>
      <c r="Y443" s="68"/>
      <c r="Z443" s="68"/>
      <c r="AA443" s="68"/>
      <c r="AB443" s="68"/>
      <c r="AC443" s="68"/>
      <c r="AD443" s="68"/>
      <c r="AE443" s="68"/>
      <c r="AF443" s="68"/>
      <c r="AG443" s="68"/>
      <c r="AH443" s="68"/>
      <c r="AI443" s="68"/>
      <c r="AJ443" s="68"/>
      <c r="AK443" s="68"/>
      <c r="AL443" s="68"/>
      <c r="AM443" s="68"/>
      <c r="AN443" s="68"/>
      <c r="AO443" s="68"/>
      <c r="AP443" s="68"/>
      <c r="AQ443" s="68"/>
    </row>
    <row r="444" spans="3:43" ht="12.75" customHeight="1">
      <c r="C444" s="65"/>
      <c r="D444" s="68"/>
      <c r="E444" s="68"/>
      <c r="F444" s="68"/>
      <c r="G444" s="68"/>
      <c r="H444" s="68"/>
      <c r="I444" s="68"/>
      <c r="J444" s="68"/>
      <c r="K444" s="68"/>
      <c r="L444" s="68"/>
      <c r="M444" s="68"/>
      <c r="N444" s="68"/>
      <c r="O444" s="68"/>
      <c r="P444" s="68"/>
      <c r="Q444" s="68"/>
      <c r="R444" s="68"/>
      <c r="S444" s="68"/>
      <c r="T444" s="68"/>
      <c r="U444" s="68"/>
      <c r="V444" s="68"/>
      <c r="W444" s="68"/>
      <c r="X444" s="68"/>
      <c r="Y444" s="68"/>
      <c r="Z444" s="68"/>
      <c r="AA444" s="68"/>
      <c r="AB444" s="68"/>
      <c r="AC444" s="68"/>
      <c r="AD444" s="68"/>
      <c r="AE444" s="68"/>
      <c r="AF444" s="68"/>
      <c r="AG444" s="68"/>
      <c r="AH444" s="68"/>
      <c r="AI444" s="68"/>
      <c r="AJ444" s="68"/>
      <c r="AK444" s="68"/>
      <c r="AL444" s="68"/>
      <c r="AM444" s="68"/>
      <c r="AN444" s="68"/>
      <c r="AO444" s="68"/>
      <c r="AP444" s="68"/>
      <c r="AQ444" s="68"/>
    </row>
    <row r="445" spans="3:43" ht="12.75" customHeight="1">
      <c r="C445" s="65"/>
      <c r="D445" s="68"/>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row>
    <row r="446" spans="3:43" ht="12.75" customHeight="1">
      <c r="C446" s="65"/>
      <c r="D446" s="68"/>
      <c r="E446" s="68"/>
      <c r="F446" s="68"/>
      <c r="G446" s="68"/>
      <c r="H446" s="68"/>
      <c r="I446" s="68"/>
      <c r="J446" s="68"/>
      <c r="K446" s="68"/>
      <c r="L446" s="68"/>
      <c r="M446" s="68"/>
      <c r="N446" s="68"/>
      <c r="O446" s="68"/>
      <c r="P446" s="68"/>
      <c r="Q446" s="68"/>
      <c r="R446" s="68"/>
      <c r="S446" s="68"/>
      <c r="T446" s="68"/>
      <c r="U446" s="68"/>
      <c r="V446" s="68"/>
      <c r="W446" s="68"/>
      <c r="X446" s="68"/>
      <c r="Y446" s="68"/>
      <c r="Z446" s="68"/>
      <c r="AA446" s="68"/>
      <c r="AB446" s="68"/>
      <c r="AC446" s="68"/>
      <c r="AD446" s="68"/>
      <c r="AE446" s="68"/>
      <c r="AF446" s="68"/>
      <c r="AG446" s="68"/>
      <c r="AH446" s="68"/>
      <c r="AI446" s="68"/>
      <c r="AJ446" s="68"/>
      <c r="AK446" s="68"/>
      <c r="AL446" s="68"/>
      <c r="AM446" s="68"/>
      <c r="AN446" s="68"/>
      <c r="AO446" s="68"/>
      <c r="AP446" s="68"/>
      <c r="AQ446" s="68"/>
    </row>
    <row r="447" spans="3:43" ht="12.75" customHeight="1">
      <c r="C447" s="65"/>
      <c r="D447" s="68"/>
      <c r="E447" s="68"/>
      <c r="F447" s="68"/>
      <c r="G447" s="68"/>
      <c r="H447" s="68"/>
      <c r="I447" s="68"/>
      <c r="J447" s="68"/>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row>
    <row r="448" spans="3:43" ht="12.75" customHeight="1">
      <c r="C448" s="65"/>
      <c r="D448" s="68"/>
      <c r="E448" s="68"/>
      <c r="F448" s="68"/>
      <c r="G448" s="68"/>
      <c r="H448" s="68"/>
      <c r="I448" s="68"/>
      <c r="J448" s="68"/>
      <c r="K448" s="68"/>
      <c r="L448" s="68"/>
      <c r="M448" s="68"/>
      <c r="N448" s="68"/>
      <c r="O448" s="68"/>
      <c r="P448" s="68"/>
      <c r="Q448" s="68"/>
      <c r="R448" s="68"/>
      <c r="S448" s="68"/>
      <c r="T448" s="68"/>
      <c r="U448" s="68"/>
      <c r="V448" s="68"/>
      <c r="W448" s="68"/>
      <c r="X448" s="68"/>
      <c r="Y448" s="68"/>
      <c r="Z448" s="68"/>
      <c r="AA448" s="68"/>
      <c r="AB448" s="68"/>
      <c r="AC448" s="68"/>
      <c r="AD448" s="68"/>
      <c r="AE448" s="68"/>
      <c r="AF448" s="68"/>
      <c r="AG448" s="68"/>
      <c r="AH448" s="68"/>
      <c r="AI448" s="68"/>
      <c r="AJ448" s="68"/>
      <c r="AK448" s="68"/>
      <c r="AL448" s="68"/>
      <c r="AM448" s="68"/>
      <c r="AN448" s="68"/>
      <c r="AO448" s="68"/>
      <c r="AP448" s="68"/>
      <c r="AQ448" s="68"/>
    </row>
    <row r="449" spans="3:43" ht="12.75" customHeight="1">
      <c r="C449" s="65"/>
      <c r="D449" s="68"/>
      <c r="E449" s="68"/>
      <c r="F449" s="68"/>
      <c r="G449" s="68"/>
      <c r="H449" s="68"/>
      <c r="I449" s="68"/>
      <c r="J449" s="68"/>
      <c r="K449" s="68"/>
      <c r="L449" s="68"/>
      <c r="M449" s="68"/>
      <c r="N449" s="68"/>
      <c r="O449" s="68"/>
      <c r="P449" s="68"/>
      <c r="Q449" s="68"/>
      <c r="R449" s="68"/>
      <c r="S449" s="68"/>
      <c r="T449" s="68"/>
      <c r="U449" s="68"/>
      <c r="V449" s="68"/>
      <c r="W449" s="68"/>
      <c r="X449" s="68"/>
      <c r="Y449" s="68"/>
      <c r="Z449" s="68"/>
      <c r="AA449" s="68"/>
      <c r="AB449" s="68"/>
      <c r="AC449" s="68"/>
      <c r="AD449" s="68"/>
      <c r="AE449" s="68"/>
      <c r="AF449" s="68"/>
      <c r="AG449" s="68"/>
      <c r="AH449" s="68"/>
      <c r="AI449" s="68"/>
      <c r="AJ449" s="68"/>
      <c r="AK449" s="68"/>
      <c r="AL449" s="68"/>
      <c r="AM449" s="68"/>
      <c r="AN449" s="68"/>
      <c r="AO449" s="68"/>
      <c r="AP449" s="68"/>
      <c r="AQ449" s="68"/>
    </row>
    <row r="450" spans="3:43" ht="12.75" customHeight="1">
      <c r="C450" s="65"/>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68"/>
      <c r="AD450" s="68"/>
      <c r="AE450" s="68"/>
      <c r="AF450" s="68"/>
      <c r="AG450" s="68"/>
      <c r="AH450" s="68"/>
      <c r="AI450" s="68"/>
      <c r="AJ450" s="68"/>
      <c r="AK450" s="68"/>
      <c r="AL450" s="68"/>
      <c r="AM450" s="68"/>
      <c r="AN450" s="68"/>
      <c r="AO450" s="68"/>
      <c r="AP450" s="68"/>
      <c r="AQ450" s="68"/>
    </row>
    <row r="451" spans="3:43" ht="12.75" customHeight="1">
      <c r="C451" s="65"/>
      <c r="D451" s="68"/>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row>
    <row r="452" spans="3:43" ht="12.75" customHeight="1">
      <c r="C452" s="65"/>
      <c r="D452" s="68"/>
      <c r="E452" s="68"/>
      <c r="F452" s="68"/>
      <c r="G452" s="68"/>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row>
    <row r="453" spans="3:43" ht="12.75" customHeight="1">
      <c r="C453" s="65"/>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row>
    <row r="454" spans="3:43" ht="12.75" customHeight="1">
      <c r="C454" s="65"/>
      <c r="D454" s="68"/>
      <c r="E454" s="68"/>
      <c r="F454" s="68"/>
      <c r="G454" s="68"/>
      <c r="H454" s="68"/>
      <c r="I454" s="68"/>
      <c r="J454" s="68"/>
      <c r="K454" s="68"/>
      <c r="L454" s="68"/>
      <c r="M454" s="68"/>
      <c r="N454" s="68"/>
      <c r="O454" s="68"/>
      <c r="P454" s="68"/>
      <c r="Q454" s="68"/>
      <c r="R454" s="68"/>
      <c r="S454" s="68"/>
      <c r="T454" s="68"/>
      <c r="U454" s="68"/>
      <c r="V454" s="68"/>
      <c r="W454" s="68"/>
      <c r="X454" s="68"/>
      <c r="Y454" s="68"/>
      <c r="Z454" s="68"/>
      <c r="AA454" s="68"/>
      <c r="AB454" s="68"/>
      <c r="AC454" s="68"/>
      <c r="AD454" s="68"/>
      <c r="AE454" s="68"/>
      <c r="AF454" s="68"/>
      <c r="AG454" s="68"/>
      <c r="AH454" s="68"/>
      <c r="AI454" s="68"/>
      <c r="AJ454" s="68"/>
      <c r="AK454" s="68"/>
      <c r="AL454" s="68"/>
      <c r="AM454" s="68"/>
      <c r="AN454" s="68"/>
      <c r="AO454" s="68"/>
      <c r="AP454" s="68"/>
      <c r="AQ454" s="68"/>
    </row>
    <row r="455" spans="3:43" ht="12.75" customHeight="1">
      <c r="C455" s="65"/>
      <c r="D455" s="68"/>
      <c r="E455" s="68"/>
      <c r="F455" s="68"/>
      <c r="G455" s="68"/>
      <c r="H455" s="68"/>
      <c r="I455" s="68"/>
      <c r="J455" s="68"/>
      <c r="K455" s="68"/>
      <c r="L455" s="68"/>
      <c r="M455" s="68"/>
      <c r="N455" s="68"/>
      <c r="O455" s="68"/>
      <c r="P455" s="68"/>
      <c r="Q455" s="68"/>
      <c r="R455" s="68"/>
      <c r="S455" s="68"/>
      <c r="T455" s="68"/>
      <c r="U455" s="68"/>
      <c r="V455" s="68"/>
      <c r="W455" s="68"/>
      <c r="X455" s="68"/>
      <c r="Y455" s="68"/>
      <c r="Z455" s="68"/>
      <c r="AA455" s="68"/>
      <c r="AB455" s="68"/>
      <c r="AC455" s="68"/>
      <c r="AD455" s="68"/>
      <c r="AE455" s="68"/>
      <c r="AF455" s="68"/>
      <c r="AG455" s="68"/>
      <c r="AH455" s="68"/>
      <c r="AI455" s="68"/>
      <c r="AJ455" s="68"/>
      <c r="AK455" s="68"/>
      <c r="AL455" s="68"/>
      <c r="AM455" s="68"/>
      <c r="AN455" s="68"/>
      <c r="AO455" s="68"/>
      <c r="AP455" s="68"/>
      <c r="AQ455" s="68"/>
    </row>
    <row r="456" spans="3:43" ht="12.75" customHeight="1">
      <c r="C456" s="65"/>
      <c r="D456" s="68"/>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row>
    <row r="457" spans="3:43" ht="12.75" customHeight="1">
      <c r="C457" s="65"/>
      <c r="D457" s="68"/>
      <c r="E457" s="68"/>
      <c r="F457" s="68"/>
      <c r="G457" s="68"/>
      <c r="H457" s="68"/>
      <c r="I457" s="68"/>
      <c r="J457" s="68"/>
      <c r="K457" s="68"/>
      <c r="L457" s="68"/>
      <c r="M457" s="68"/>
      <c r="N457" s="68"/>
      <c r="O457" s="68"/>
      <c r="P457" s="68"/>
      <c r="Q457" s="68"/>
      <c r="R457" s="68"/>
      <c r="S457" s="68"/>
      <c r="T457" s="68"/>
      <c r="U457" s="68"/>
      <c r="V457" s="68"/>
      <c r="W457" s="68"/>
      <c r="X457" s="68"/>
      <c r="Y457" s="68"/>
      <c r="Z457" s="68"/>
      <c r="AA457" s="68"/>
      <c r="AB457" s="68"/>
      <c r="AC457" s="68"/>
      <c r="AD457" s="68"/>
      <c r="AE457" s="68"/>
      <c r="AF457" s="68"/>
      <c r="AG457" s="68"/>
      <c r="AH457" s="68"/>
      <c r="AI457" s="68"/>
      <c r="AJ457" s="68"/>
      <c r="AK457" s="68"/>
      <c r="AL457" s="68"/>
      <c r="AM457" s="68"/>
      <c r="AN457" s="68"/>
      <c r="AO457" s="68"/>
      <c r="AP457" s="68"/>
      <c r="AQ457" s="68"/>
    </row>
    <row r="458" spans="3:43" ht="12.75" customHeight="1">
      <c r="C458" s="65"/>
      <c r="D458" s="68"/>
      <c r="E458" s="68"/>
      <c r="F458" s="68"/>
      <c r="G458" s="68"/>
      <c r="H458" s="68"/>
      <c r="I458" s="68"/>
      <c r="J458" s="68"/>
      <c r="K458" s="68"/>
      <c r="L458" s="68"/>
      <c r="M458" s="68"/>
      <c r="N458" s="68"/>
      <c r="O458" s="68"/>
      <c r="P458" s="68"/>
      <c r="Q458" s="68"/>
      <c r="R458" s="68"/>
      <c r="S458" s="68"/>
      <c r="T458" s="68"/>
      <c r="U458" s="68"/>
      <c r="V458" s="68"/>
      <c r="W458" s="68"/>
      <c r="X458" s="68"/>
      <c r="Y458" s="68"/>
      <c r="Z458" s="68"/>
      <c r="AA458" s="68"/>
      <c r="AB458" s="68"/>
      <c r="AC458" s="68"/>
      <c r="AD458" s="68"/>
      <c r="AE458" s="68"/>
      <c r="AF458" s="68"/>
      <c r="AG458" s="68"/>
      <c r="AH458" s="68"/>
      <c r="AI458" s="68"/>
      <c r="AJ458" s="68"/>
      <c r="AK458" s="68"/>
      <c r="AL458" s="68"/>
      <c r="AM458" s="68"/>
      <c r="AN458" s="68"/>
      <c r="AO458" s="68"/>
      <c r="AP458" s="68"/>
      <c r="AQ458" s="68"/>
    </row>
    <row r="459" spans="3:43" ht="12.75" customHeight="1">
      <c r="C459" s="65"/>
      <c r="D459" s="68"/>
      <c r="E459" s="68"/>
      <c r="F459" s="68"/>
      <c r="G459" s="68"/>
      <c r="H459" s="68"/>
      <c r="I459" s="68"/>
      <c r="J459" s="68"/>
      <c r="K459" s="68"/>
      <c r="L459" s="68"/>
      <c r="M459" s="68"/>
      <c r="N459" s="68"/>
      <c r="O459" s="68"/>
      <c r="P459" s="68"/>
      <c r="Q459" s="68"/>
      <c r="R459" s="68"/>
      <c r="S459" s="68"/>
      <c r="T459" s="68"/>
      <c r="U459" s="68"/>
      <c r="V459" s="68"/>
      <c r="W459" s="68"/>
      <c r="X459" s="68"/>
      <c r="Y459" s="68"/>
      <c r="Z459" s="68"/>
      <c r="AA459" s="68"/>
      <c r="AB459" s="68"/>
      <c r="AC459" s="68"/>
      <c r="AD459" s="68"/>
      <c r="AE459" s="68"/>
      <c r="AF459" s="68"/>
      <c r="AG459" s="68"/>
      <c r="AH459" s="68"/>
      <c r="AI459" s="68"/>
      <c r="AJ459" s="68"/>
      <c r="AK459" s="68"/>
      <c r="AL459" s="68"/>
      <c r="AM459" s="68"/>
      <c r="AN459" s="68"/>
      <c r="AO459" s="68"/>
      <c r="AP459" s="68"/>
      <c r="AQ459" s="68"/>
    </row>
    <row r="460" spans="3:43" ht="12.75" customHeight="1">
      <c r="C460" s="65"/>
      <c r="D460" s="68"/>
      <c r="E460" s="68"/>
      <c r="F460" s="68"/>
      <c r="G460" s="68"/>
      <c r="H460" s="68"/>
      <c r="I460" s="68"/>
      <c r="J460" s="68"/>
      <c r="K460" s="68"/>
      <c r="L460" s="68"/>
      <c r="M460" s="68"/>
      <c r="N460" s="68"/>
      <c r="O460" s="68"/>
      <c r="P460" s="68"/>
      <c r="Q460" s="68"/>
      <c r="R460" s="68"/>
      <c r="S460" s="68"/>
      <c r="T460" s="68"/>
      <c r="U460" s="68"/>
      <c r="V460" s="68"/>
      <c r="W460" s="68"/>
      <c r="X460" s="68"/>
      <c r="Y460" s="68"/>
      <c r="Z460" s="68"/>
      <c r="AA460" s="68"/>
      <c r="AB460" s="68"/>
      <c r="AC460" s="68"/>
      <c r="AD460" s="68"/>
      <c r="AE460" s="68"/>
      <c r="AF460" s="68"/>
      <c r="AG460" s="68"/>
      <c r="AH460" s="68"/>
      <c r="AI460" s="68"/>
      <c r="AJ460" s="68"/>
      <c r="AK460" s="68"/>
      <c r="AL460" s="68"/>
      <c r="AM460" s="68"/>
      <c r="AN460" s="68"/>
      <c r="AO460" s="68"/>
      <c r="AP460" s="68"/>
      <c r="AQ460" s="68"/>
    </row>
    <row r="461" spans="3:43" ht="12.75" customHeight="1">
      <c r="C461" s="65"/>
      <c r="D461" s="68"/>
      <c r="E461" s="68"/>
      <c r="F461" s="68"/>
      <c r="G461" s="68"/>
      <c r="H461" s="68"/>
      <c r="I461" s="68"/>
      <c r="J461" s="68"/>
      <c r="K461" s="68"/>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row>
    <row r="462" spans="3:43" ht="12.75" customHeight="1">
      <c r="C462" s="65"/>
      <c r="D462" s="68"/>
      <c r="E462" s="68"/>
      <c r="F462" s="68"/>
      <c r="G462" s="68"/>
      <c r="H462" s="68"/>
      <c r="I462" s="68"/>
      <c r="J462" s="68"/>
      <c r="K462" s="68"/>
      <c r="L462" s="68"/>
      <c r="M462" s="68"/>
      <c r="N462" s="68"/>
      <c r="O462" s="68"/>
      <c r="P462" s="68"/>
      <c r="Q462" s="68"/>
      <c r="R462" s="68"/>
      <c r="S462" s="68"/>
      <c r="T462" s="68"/>
      <c r="U462" s="68"/>
      <c r="V462" s="68"/>
      <c r="W462" s="68"/>
      <c r="X462" s="68"/>
      <c r="Y462" s="68"/>
      <c r="Z462" s="68"/>
      <c r="AA462" s="68"/>
      <c r="AB462" s="68"/>
      <c r="AC462" s="68"/>
      <c r="AD462" s="68"/>
      <c r="AE462" s="68"/>
      <c r="AF462" s="68"/>
      <c r="AG462" s="68"/>
      <c r="AH462" s="68"/>
      <c r="AI462" s="68"/>
      <c r="AJ462" s="68"/>
      <c r="AK462" s="68"/>
      <c r="AL462" s="68"/>
      <c r="AM462" s="68"/>
      <c r="AN462" s="68"/>
      <c r="AO462" s="68"/>
      <c r="AP462" s="68"/>
      <c r="AQ462" s="68"/>
    </row>
    <row r="463" spans="3:43" ht="12.75" customHeight="1">
      <c r="C463" s="65"/>
      <c r="D463" s="68"/>
      <c r="E463" s="68"/>
      <c r="F463" s="68"/>
      <c r="G463" s="68"/>
      <c r="H463" s="68"/>
      <c r="I463" s="68"/>
      <c r="J463" s="68"/>
      <c r="K463" s="68"/>
      <c r="L463" s="68"/>
      <c r="M463" s="68"/>
      <c r="N463" s="68"/>
      <c r="O463" s="68"/>
      <c r="P463" s="68"/>
      <c r="Q463" s="68"/>
      <c r="R463" s="68"/>
      <c r="S463" s="68"/>
      <c r="T463" s="68"/>
      <c r="U463" s="68"/>
      <c r="V463" s="68"/>
      <c r="W463" s="68"/>
      <c r="X463" s="68"/>
      <c r="Y463" s="68"/>
      <c r="Z463" s="68"/>
      <c r="AA463" s="68"/>
      <c r="AB463" s="68"/>
      <c r="AC463" s="68"/>
      <c r="AD463" s="68"/>
      <c r="AE463" s="68"/>
      <c r="AF463" s="68"/>
      <c r="AG463" s="68"/>
      <c r="AH463" s="68"/>
      <c r="AI463" s="68"/>
      <c r="AJ463" s="68"/>
      <c r="AK463" s="68"/>
      <c r="AL463" s="68"/>
      <c r="AM463" s="68"/>
      <c r="AN463" s="68"/>
      <c r="AO463" s="68"/>
      <c r="AP463" s="68"/>
      <c r="AQ463" s="68"/>
    </row>
    <row r="464" spans="3:43" ht="12.75" customHeight="1">
      <c r="C464" s="65"/>
      <c r="D464" s="68"/>
      <c r="E464" s="68"/>
      <c r="F464" s="68"/>
      <c r="G464" s="68"/>
      <c r="H464" s="68"/>
      <c r="I464" s="68"/>
      <c r="J464" s="68"/>
      <c r="K464" s="68"/>
      <c r="L464" s="68"/>
      <c r="M464" s="68"/>
      <c r="N464" s="68"/>
      <c r="O464" s="68"/>
      <c r="P464" s="68"/>
      <c r="Q464" s="68"/>
      <c r="R464" s="68"/>
      <c r="S464" s="68"/>
      <c r="T464" s="68"/>
      <c r="U464" s="68"/>
      <c r="V464" s="68"/>
      <c r="W464" s="68"/>
      <c r="X464" s="68"/>
      <c r="Y464" s="68"/>
      <c r="Z464" s="68"/>
      <c r="AA464" s="68"/>
      <c r="AB464" s="68"/>
      <c r="AC464" s="68"/>
      <c r="AD464" s="68"/>
      <c r="AE464" s="68"/>
      <c r="AF464" s="68"/>
      <c r="AG464" s="68"/>
      <c r="AH464" s="68"/>
      <c r="AI464" s="68"/>
      <c r="AJ464" s="68"/>
      <c r="AK464" s="68"/>
      <c r="AL464" s="68"/>
      <c r="AM464" s="68"/>
      <c r="AN464" s="68"/>
      <c r="AO464" s="68"/>
      <c r="AP464" s="68"/>
      <c r="AQ464" s="68"/>
    </row>
    <row r="465" spans="3:43" ht="12.75" customHeight="1">
      <c r="C465" s="65"/>
      <c r="D465" s="68"/>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68"/>
      <c r="AN465" s="68"/>
      <c r="AO465" s="68"/>
      <c r="AP465" s="68"/>
      <c r="AQ465" s="68"/>
    </row>
    <row r="466" spans="3:43" ht="12.75" customHeight="1">
      <c r="C466" s="65"/>
      <c r="D466" s="68"/>
      <c r="E466" s="68"/>
      <c r="F466" s="68"/>
      <c r="G466" s="68"/>
      <c r="H466" s="68"/>
      <c r="I466" s="68"/>
      <c r="J466" s="68"/>
      <c r="K466" s="68"/>
      <c r="L466" s="68"/>
      <c r="M466" s="68"/>
      <c r="N466" s="68"/>
      <c r="O466" s="68"/>
      <c r="P466" s="68"/>
      <c r="Q466" s="68"/>
      <c r="R466" s="68"/>
      <c r="S466" s="68"/>
      <c r="T466" s="68"/>
      <c r="U466" s="68"/>
      <c r="V466" s="68"/>
      <c r="W466" s="68"/>
      <c r="X466" s="68"/>
      <c r="Y466" s="68"/>
      <c r="Z466" s="68"/>
      <c r="AA466" s="68"/>
      <c r="AB466" s="68"/>
      <c r="AC466" s="68"/>
      <c r="AD466" s="68"/>
      <c r="AE466" s="68"/>
      <c r="AF466" s="68"/>
      <c r="AG466" s="68"/>
      <c r="AH466" s="68"/>
      <c r="AI466" s="68"/>
      <c r="AJ466" s="68"/>
      <c r="AK466" s="68"/>
      <c r="AL466" s="68"/>
      <c r="AM466" s="68"/>
      <c r="AN466" s="68"/>
      <c r="AO466" s="68"/>
      <c r="AP466" s="68"/>
      <c r="AQ466" s="68"/>
    </row>
    <row r="467" spans="3:43" ht="12.75" customHeight="1">
      <c r="C467" s="65"/>
      <c r="D467" s="68"/>
      <c r="E467" s="68"/>
      <c r="F467" s="68"/>
      <c r="G467" s="68"/>
      <c r="H467" s="68"/>
      <c r="I467" s="68"/>
      <c r="J467" s="68"/>
      <c r="K467" s="68"/>
      <c r="L467" s="68"/>
      <c r="M467" s="68"/>
      <c r="N467" s="68"/>
      <c r="O467" s="68"/>
      <c r="P467" s="68"/>
      <c r="Q467" s="68"/>
      <c r="R467" s="68"/>
      <c r="S467" s="68"/>
      <c r="T467" s="68"/>
      <c r="U467" s="68"/>
      <c r="V467" s="68"/>
      <c r="W467" s="68"/>
      <c r="X467" s="68"/>
      <c r="Y467" s="68"/>
      <c r="Z467" s="68"/>
      <c r="AA467" s="68"/>
      <c r="AB467" s="68"/>
      <c r="AC467" s="68"/>
      <c r="AD467" s="68"/>
      <c r="AE467" s="68"/>
      <c r="AF467" s="68"/>
      <c r="AG467" s="68"/>
      <c r="AH467" s="68"/>
      <c r="AI467" s="68"/>
      <c r="AJ467" s="68"/>
      <c r="AK467" s="68"/>
      <c r="AL467" s="68"/>
      <c r="AM467" s="68"/>
      <c r="AN467" s="68"/>
      <c r="AO467" s="68"/>
      <c r="AP467" s="68"/>
      <c r="AQ467" s="68"/>
    </row>
    <row r="468" spans="3:43" ht="12.75" customHeight="1">
      <c r="C468" s="65"/>
      <c r="D468" s="68"/>
      <c r="E468" s="68"/>
      <c r="F468" s="68"/>
      <c r="G468" s="68"/>
      <c r="H468" s="68"/>
      <c r="I468" s="68"/>
      <c r="J468" s="68"/>
      <c r="K468" s="68"/>
      <c r="L468" s="68"/>
      <c r="M468" s="68"/>
      <c r="N468" s="68"/>
      <c r="O468" s="68"/>
      <c r="P468" s="68"/>
      <c r="Q468" s="68"/>
      <c r="R468" s="68"/>
      <c r="S468" s="68"/>
      <c r="T468" s="68"/>
      <c r="U468" s="68"/>
      <c r="V468" s="68"/>
      <c r="W468" s="68"/>
      <c r="X468" s="68"/>
      <c r="Y468" s="68"/>
      <c r="Z468" s="68"/>
      <c r="AA468" s="68"/>
      <c r="AB468" s="68"/>
      <c r="AC468" s="68"/>
      <c r="AD468" s="68"/>
      <c r="AE468" s="68"/>
      <c r="AF468" s="68"/>
      <c r="AG468" s="68"/>
      <c r="AH468" s="68"/>
      <c r="AI468" s="68"/>
      <c r="AJ468" s="68"/>
      <c r="AK468" s="68"/>
      <c r="AL468" s="68"/>
      <c r="AM468" s="68"/>
      <c r="AN468" s="68"/>
      <c r="AO468" s="68"/>
      <c r="AP468" s="68"/>
      <c r="AQ468" s="68"/>
    </row>
    <row r="469" spans="3:43" ht="12.75" customHeight="1">
      <c r="C469" s="65"/>
      <c r="D469" s="68"/>
      <c r="E469" s="68"/>
      <c r="F469" s="68"/>
      <c r="G469" s="68"/>
      <c r="H469" s="68"/>
      <c r="I469" s="68"/>
      <c r="J469" s="68"/>
      <c r="K469" s="68"/>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68"/>
      <c r="AN469" s="68"/>
      <c r="AO469" s="68"/>
      <c r="AP469" s="68"/>
      <c r="AQ469" s="68"/>
    </row>
    <row r="470" spans="3:43" ht="12.75" customHeight="1">
      <c r="C470" s="65"/>
      <c r="D470" s="68"/>
      <c r="E470" s="68"/>
      <c r="F470" s="68"/>
      <c r="G470" s="68"/>
      <c r="H470" s="68"/>
      <c r="I470" s="68"/>
      <c r="J470" s="68"/>
      <c r="K470" s="68"/>
      <c r="L470" s="68"/>
      <c r="M470" s="68"/>
      <c r="N470" s="68"/>
      <c r="O470" s="68"/>
      <c r="P470" s="68"/>
      <c r="Q470" s="68"/>
      <c r="R470" s="68"/>
      <c r="S470" s="68"/>
      <c r="T470" s="68"/>
      <c r="U470" s="68"/>
      <c r="V470" s="68"/>
      <c r="W470" s="68"/>
      <c r="X470" s="68"/>
      <c r="Y470" s="68"/>
      <c r="Z470" s="68"/>
      <c r="AA470" s="68"/>
      <c r="AB470" s="68"/>
      <c r="AC470" s="68"/>
      <c r="AD470" s="68"/>
      <c r="AE470" s="68"/>
      <c r="AF470" s="68"/>
      <c r="AG470" s="68"/>
      <c r="AH470" s="68"/>
      <c r="AI470" s="68"/>
      <c r="AJ470" s="68"/>
      <c r="AK470" s="68"/>
      <c r="AL470" s="68"/>
      <c r="AM470" s="68"/>
      <c r="AN470" s="68"/>
      <c r="AO470" s="68"/>
      <c r="AP470" s="68"/>
      <c r="AQ470" s="68"/>
    </row>
    <row r="471" spans="3:43" ht="12.75" customHeight="1">
      <c r="C471" s="65"/>
      <c r="D471" s="68"/>
      <c r="E471" s="68"/>
      <c r="F471" s="68"/>
      <c r="G471" s="68"/>
      <c r="H471" s="68"/>
      <c r="I471" s="68"/>
      <c r="J471" s="68"/>
      <c r="K471" s="68"/>
      <c r="L471" s="68"/>
      <c r="M471" s="68"/>
      <c r="N471" s="68"/>
      <c r="O471" s="68"/>
      <c r="P471" s="68"/>
      <c r="Q471" s="68"/>
      <c r="R471" s="68"/>
      <c r="S471" s="68"/>
      <c r="T471" s="68"/>
      <c r="U471" s="68"/>
      <c r="V471" s="68"/>
      <c r="W471" s="68"/>
      <c r="X471" s="68"/>
      <c r="Y471" s="68"/>
      <c r="Z471" s="68"/>
      <c r="AA471" s="68"/>
      <c r="AB471" s="68"/>
      <c r="AC471" s="68"/>
      <c r="AD471" s="68"/>
      <c r="AE471" s="68"/>
      <c r="AF471" s="68"/>
      <c r="AG471" s="68"/>
      <c r="AH471" s="68"/>
      <c r="AI471" s="68"/>
      <c r="AJ471" s="68"/>
      <c r="AK471" s="68"/>
      <c r="AL471" s="68"/>
      <c r="AM471" s="68"/>
      <c r="AN471" s="68"/>
      <c r="AO471" s="68"/>
      <c r="AP471" s="68"/>
      <c r="AQ471" s="68"/>
    </row>
    <row r="472" spans="3:43" ht="12.75" customHeight="1">
      <c r="C472" s="65"/>
      <c r="D472" s="68"/>
      <c r="E472" s="68"/>
      <c r="F472" s="68"/>
      <c r="G472" s="68"/>
      <c r="H472" s="68"/>
      <c r="I472" s="68"/>
      <c r="J472" s="68"/>
      <c r="K472" s="68"/>
      <c r="L472" s="68"/>
      <c r="M472" s="68"/>
      <c r="N472" s="68"/>
      <c r="O472" s="68"/>
      <c r="P472" s="68"/>
      <c r="Q472" s="68"/>
      <c r="R472" s="68"/>
      <c r="S472" s="68"/>
      <c r="T472" s="68"/>
      <c r="U472" s="68"/>
      <c r="V472" s="68"/>
      <c r="W472" s="68"/>
      <c r="X472" s="68"/>
      <c r="Y472" s="68"/>
      <c r="Z472" s="68"/>
      <c r="AA472" s="68"/>
      <c r="AB472" s="68"/>
      <c r="AC472" s="68"/>
      <c r="AD472" s="68"/>
      <c r="AE472" s="68"/>
      <c r="AF472" s="68"/>
      <c r="AG472" s="68"/>
      <c r="AH472" s="68"/>
      <c r="AI472" s="68"/>
      <c r="AJ472" s="68"/>
      <c r="AK472" s="68"/>
      <c r="AL472" s="68"/>
      <c r="AM472" s="68"/>
      <c r="AN472" s="68"/>
      <c r="AO472" s="68"/>
      <c r="AP472" s="68"/>
      <c r="AQ472" s="68"/>
    </row>
    <row r="473" spans="3:43" ht="12.75" customHeight="1">
      <c r="C473" s="65"/>
      <c r="D473" s="68"/>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row>
    <row r="474" spans="3:43" ht="12.75" customHeight="1">
      <c r="C474" s="65"/>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68"/>
      <c r="AD474" s="68"/>
      <c r="AE474" s="68"/>
      <c r="AF474" s="68"/>
      <c r="AG474" s="68"/>
      <c r="AH474" s="68"/>
      <c r="AI474" s="68"/>
      <c r="AJ474" s="68"/>
      <c r="AK474" s="68"/>
      <c r="AL474" s="68"/>
      <c r="AM474" s="68"/>
      <c r="AN474" s="68"/>
      <c r="AO474" s="68"/>
      <c r="AP474" s="68"/>
      <c r="AQ474" s="68"/>
    </row>
    <row r="475" spans="3:43" ht="12.75" customHeight="1">
      <c r="C475" s="65"/>
      <c r="D475" s="68"/>
      <c r="E475" s="68"/>
      <c r="F475" s="68"/>
      <c r="G475" s="68"/>
      <c r="H475" s="68"/>
      <c r="I475" s="68"/>
      <c r="J475" s="68"/>
      <c r="K475" s="68"/>
      <c r="L475" s="68"/>
      <c r="M475" s="68"/>
      <c r="N475" s="68"/>
      <c r="O475" s="68"/>
      <c r="P475" s="68"/>
      <c r="Q475" s="68"/>
      <c r="R475" s="68"/>
      <c r="S475" s="68"/>
      <c r="T475" s="68"/>
      <c r="U475" s="68"/>
      <c r="V475" s="68"/>
      <c r="W475" s="68"/>
      <c r="X475" s="68"/>
      <c r="Y475" s="68"/>
      <c r="Z475" s="68"/>
      <c r="AA475" s="68"/>
      <c r="AB475" s="68"/>
      <c r="AC475" s="68"/>
      <c r="AD475" s="68"/>
      <c r="AE475" s="68"/>
      <c r="AF475" s="68"/>
      <c r="AG475" s="68"/>
      <c r="AH475" s="68"/>
      <c r="AI475" s="68"/>
      <c r="AJ475" s="68"/>
      <c r="AK475" s="68"/>
      <c r="AL475" s="68"/>
      <c r="AM475" s="68"/>
      <c r="AN475" s="68"/>
      <c r="AO475" s="68"/>
      <c r="AP475" s="68"/>
      <c r="AQ475" s="68"/>
    </row>
    <row r="476" spans="3:43" ht="12.75" customHeight="1">
      <c r="C476" s="65"/>
      <c r="D476" s="68"/>
      <c r="E476" s="68"/>
      <c r="F476" s="68"/>
      <c r="G476" s="68"/>
      <c r="H476" s="68"/>
      <c r="I476" s="68"/>
      <c r="J476" s="68"/>
      <c r="K476" s="68"/>
      <c r="L476" s="68"/>
      <c r="M476" s="68"/>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8"/>
      <c r="AK476" s="68"/>
      <c r="AL476" s="68"/>
      <c r="AM476" s="68"/>
      <c r="AN476" s="68"/>
      <c r="AO476" s="68"/>
      <c r="AP476" s="68"/>
      <c r="AQ476" s="68"/>
    </row>
    <row r="477" spans="3:43" ht="12.75" customHeight="1">
      <c r="C477" s="65"/>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68"/>
      <c r="AN477" s="68"/>
      <c r="AO477" s="68"/>
      <c r="AP477" s="68"/>
      <c r="AQ477" s="68"/>
    </row>
    <row r="478" spans="3:43" ht="12.75" customHeight="1">
      <c r="C478" s="65"/>
      <c r="D478" s="68"/>
      <c r="E478" s="68"/>
      <c r="F478" s="68"/>
      <c r="G478" s="68"/>
      <c r="H478" s="68"/>
      <c r="I478" s="68"/>
      <c r="J478" s="68"/>
      <c r="K478" s="68"/>
      <c r="L478" s="68"/>
      <c r="M478" s="68"/>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row>
    <row r="479" spans="3:43" ht="12.75" customHeight="1">
      <c r="C479" s="65"/>
      <c r="D479" s="68"/>
      <c r="E479" s="68"/>
      <c r="F479" s="68"/>
      <c r="G479" s="68"/>
      <c r="H479" s="68"/>
      <c r="I479" s="68"/>
      <c r="J479" s="68"/>
      <c r="K479" s="68"/>
      <c r="L479" s="68"/>
      <c r="M479" s="68"/>
      <c r="N479" s="68"/>
      <c r="O479" s="68"/>
      <c r="P479" s="68"/>
      <c r="Q479" s="68"/>
      <c r="R479" s="68"/>
      <c r="S479" s="68"/>
      <c r="T479" s="68"/>
      <c r="U479" s="68"/>
      <c r="V479" s="68"/>
      <c r="W479" s="68"/>
      <c r="X479" s="68"/>
      <c r="Y479" s="68"/>
      <c r="Z479" s="68"/>
      <c r="AA479" s="68"/>
      <c r="AB479" s="68"/>
      <c r="AC479" s="68"/>
      <c r="AD479" s="68"/>
      <c r="AE479" s="68"/>
      <c r="AF479" s="68"/>
      <c r="AG479" s="68"/>
      <c r="AH479" s="68"/>
      <c r="AI479" s="68"/>
      <c r="AJ479" s="68"/>
      <c r="AK479" s="68"/>
      <c r="AL479" s="68"/>
      <c r="AM479" s="68"/>
      <c r="AN479" s="68"/>
      <c r="AO479" s="68"/>
      <c r="AP479" s="68"/>
      <c r="AQ479" s="68"/>
    </row>
    <row r="480" spans="3:43" ht="12.75" customHeight="1">
      <c r="C480" s="65"/>
      <c r="D480" s="68"/>
      <c r="E480" s="68"/>
      <c r="F480" s="68"/>
      <c r="G480" s="68"/>
      <c r="H480" s="68"/>
      <c r="I480" s="68"/>
      <c r="J480" s="68"/>
      <c r="K480" s="68"/>
      <c r="L480" s="68"/>
      <c r="M480" s="68"/>
      <c r="N480" s="68"/>
      <c r="O480" s="68"/>
      <c r="P480" s="68"/>
      <c r="Q480" s="68"/>
      <c r="R480" s="68"/>
      <c r="S480" s="68"/>
      <c r="T480" s="68"/>
      <c r="U480" s="68"/>
      <c r="V480" s="68"/>
      <c r="W480" s="68"/>
      <c r="X480" s="68"/>
      <c r="Y480" s="68"/>
      <c r="Z480" s="68"/>
      <c r="AA480" s="68"/>
      <c r="AB480" s="68"/>
      <c r="AC480" s="68"/>
      <c r="AD480" s="68"/>
      <c r="AE480" s="68"/>
      <c r="AF480" s="68"/>
      <c r="AG480" s="68"/>
      <c r="AH480" s="68"/>
      <c r="AI480" s="68"/>
      <c r="AJ480" s="68"/>
      <c r="AK480" s="68"/>
      <c r="AL480" s="68"/>
      <c r="AM480" s="68"/>
      <c r="AN480" s="68"/>
      <c r="AO480" s="68"/>
      <c r="AP480" s="68"/>
      <c r="AQ480" s="68"/>
    </row>
    <row r="481" spans="3:43" ht="12.75" customHeight="1">
      <c r="C481" s="65"/>
      <c r="D481" s="68"/>
      <c r="E481" s="68"/>
      <c r="F481" s="68"/>
      <c r="G481" s="68"/>
      <c r="H481" s="68"/>
      <c r="I481" s="68"/>
      <c r="J481" s="68"/>
      <c r="K481" s="68"/>
      <c r="L481" s="68"/>
      <c r="M481" s="68"/>
      <c r="N481" s="68"/>
      <c r="O481" s="68"/>
      <c r="P481" s="68"/>
      <c r="Q481" s="68"/>
      <c r="R481" s="68"/>
      <c r="S481" s="68"/>
      <c r="T481" s="68"/>
      <c r="U481" s="68"/>
      <c r="V481" s="68"/>
      <c r="W481" s="68"/>
      <c r="X481" s="68"/>
      <c r="Y481" s="68"/>
      <c r="Z481" s="68"/>
      <c r="AA481" s="68"/>
      <c r="AB481" s="68"/>
      <c r="AC481" s="68"/>
      <c r="AD481" s="68"/>
      <c r="AE481" s="68"/>
      <c r="AF481" s="68"/>
      <c r="AG481" s="68"/>
      <c r="AH481" s="68"/>
      <c r="AI481" s="68"/>
      <c r="AJ481" s="68"/>
      <c r="AK481" s="68"/>
      <c r="AL481" s="68"/>
      <c r="AM481" s="68"/>
      <c r="AN481" s="68"/>
      <c r="AO481" s="68"/>
      <c r="AP481" s="68"/>
      <c r="AQ481" s="68"/>
    </row>
    <row r="482" spans="3:43" ht="12.75" customHeight="1">
      <c r="C482" s="65"/>
      <c r="D482" s="68"/>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row>
    <row r="483" spans="3:43" ht="12.75" customHeight="1">
      <c r="C483" s="65"/>
      <c r="D483" s="68"/>
      <c r="E483" s="68"/>
      <c r="F483" s="68"/>
      <c r="G483" s="68"/>
      <c r="H483" s="68"/>
      <c r="I483" s="68"/>
      <c r="J483" s="68"/>
      <c r="K483" s="68"/>
      <c r="L483" s="68"/>
      <c r="M483" s="68"/>
      <c r="N483" s="68"/>
      <c r="O483" s="68"/>
      <c r="P483" s="68"/>
      <c r="Q483" s="68"/>
      <c r="R483" s="68"/>
      <c r="S483" s="68"/>
      <c r="T483" s="68"/>
      <c r="U483" s="68"/>
      <c r="V483" s="68"/>
      <c r="W483" s="68"/>
      <c r="X483" s="68"/>
      <c r="Y483" s="68"/>
      <c r="Z483" s="68"/>
      <c r="AA483" s="68"/>
      <c r="AB483" s="68"/>
      <c r="AC483" s="68"/>
      <c r="AD483" s="68"/>
      <c r="AE483" s="68"/>
      <c r="AF483" s="68"/>
      <c r="AG483" s="68"/>
      <c r="AH483" s="68"/>
      <c r="AI483" s="68"/>
      <c r="AJ483" s="68"/>
      <c r="AK483" s="68"/>
      <c r="AL483" s="68"/>
      <c r="AM483" s="68"/>
      <c r="AN483" s="68"/>
      <c r="AO483" s="68"/>
      <c r="AP483" s="68"/>
      <c r="AQ483" s="68"/>
    </row>
    <row r="484" spans="3:43" ht="12.75" customHeight="1">
      <c r="C484" s="65"/>
      <c r="D484" s="68"/>
      <c r="E484" s="68"/>
      <c r="F484" s="68"/>
      <c r="G484" s="68"/>
      <c r="H484" s="68"/>
      <c r="I484" s="68"/>
      <c r="J484" s="68"/>
      <c r="K484" s="68"/>
      <c r="L484" s="68"/>
      <c r="M484" s="68"/>
      <c r="N484" s="68"/>
      <c r="O484" s="68"/>
      <c r="P484" s="68"/>
      <c r="Q484" s="68"/>
      <c r="R484" s="68"/>
      <c r="S484" s="68"/>
      <c r="T484" s="68"/>
      <c r="U484" s="68"/>
      <c r="V484" s="68"/>
      <c r="W484" s="68"/>
      <c r="X484" s="68"/>
      <c r="Y484" s="68"/>
      <c r="Z484" s="68"/>
      <c r="AA484" s="68"/>
      <c r="AB484" s="68"/>
      <c r="AC484" s="68"/>
      <c r="AD484" s="68"/>
      <c r="AE484" s="68"/>
      <c r="AF484" s="68"/>
      <c r="AG484" s="68"/>
      <c r="AH484" s="68"/>
      <c r="AI484" s="68"/>
      <c r="AJ484" s="68"/>
      <c r="AK484" s="68"/>
      <c r="AL484" s="68"/>
      <c r="AM484" s="68"/>
      <c r="AN484" s="68"/>
      <c r="AO484" s="68"/>
      <c r="AP484" s="68"/>
      <c r="AQ484" s="68"/>
    </row>
    <row r="485" spans="3:43" ht="12.75" customHeight="1">
      <c r="C485" s="65"/>
      <c r="D485" s="68"/>
      <c r="E485" s="68"/>
      <c r="F485" s="68"/>
      <c r="G485" s="68"/>
      <c r="H485" s="68"/>
      <c r="I485" s="68"/>
      <c r="J485" s="68"/>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row>
    <row r="486" spans="3:43" ht="12.75" customHeight="1">
      <c r="C486" s="65"/>
      <c r="D486" s="68"/>
      <c r="E486" s="68"/>
      <c r="F486" s="68"/>
      <c r="G486" s="68"/>
      <c r="H486" s="68"/>
      <c r="I486" s="68"/>
      <c r="J486" s="68"/>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row>
    <row r="487" spans="3:43" ht="12.75" customHeight="1">
      <c r="C487" s="65"/>
      <c r="D487" s="68"/>
      <c r="E487" s="68"/>
      <c r="F487" s="68"/>
      <c r="G487" s="68"/>
      <c r="H487" s="68"/>
      <c r="I487" s="68"/>
      <c r="J487" s="68"/>
      <c r="K487" s="68"/>
      <c r="L487" s="68"/>
      <c r="M487" s="68"/>
      <c r="N487" s="68"/>
      <c r="O487" s="68"/>
      <c r="P487" s="68"/>
      <c r="Q487" s="68"/>
      <c r="R487" s="68"/>
      <c r="S487" s="68"/>
      <c r="T487" s="68"/>
      <c r="U487" s="68"/>
      <c r="V487" s="68"/>
      <c r="W487" s="68"/>
      <c r="X487" s="68"/>
      <c r="Y487" s="68"/>
      <c r="Z487" s="68"/>
      <c r="AA487" s="68"/>
      <c r="AB487" s="68"/>
      <c r="AC487" s="68"/>
      <c r="AD487" s="68"/>
      <c r="AE487" s="68"/>
      <c r="AF487" s="68"/>
      <c r="AG487" s="68"/>
      <c r="AH487" s="68"/>
      <c r="AI487" s="68"/>
      <c r="AJ487" s="68"/>
      <c r="AK487" s="68"/>
      <c r="AL487" s="68"/>
      <c r="AM487" s="68"/>
      <c r="AN487" s="68"/>
      <c r="AO487" s="68"/>
      <c r="AP487" s="68"/>
      <c r="AQ487" s="68"/>
    </row>
    <row r="488" spans="3:43" ht="12.75" customHeight="1">
      <c r="C488" s="65"/>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row>
    <row r="489" spans="3:43" ht="12.75" customHeight="1">
      <c r="C489" s="65"/>
      <c r="D489" s="68"/>
      <c r="E489" s="68"/>
      <c r="F489" s="68"/>
      <c r="G489" s="68"/>
      <c r="H489" s="68"/>
      <c r="I489" s="68"/>
      <c r="J489" s="68"/>
      <c r="K489" s="68"/>
      <c r="L489" s="68"/>
      <c r="M489" s="68"/>
      <c r="N489" s="68"/>
      <c r="O489" s="68"/>
      <c r="P489" s="68"/>
      <c r="Q489" s="68"/>
      <c r="R489" s="68"/>
      <c r="S489" s="68"/>
      <c r="T489" s="68"/>
      <c r="U489" s="68"/>
      <c r="V489" s="68"/>
      <c r="W489" s="68"/>
      <c r="X489" s="68"/>
      <c r="Y489" s="68"/>
      <c r="Z489" s="68"/>
      <c r="AA489" s="68"/>
      <c r="AB489" s="68"/>
      <c r="AC489" s="68"/>
      <c r="AD489" s="68"/>
      <c r="AE489" s="68"/>
      <c r="AF489" s="68"/>
      <c r="AG489" s="68"/>
      <c r="AH489" s="68"/>
      <c r="AI489" s="68"/>
      <c r="AJ489" s="68"/>
      <c r="AK489" s="68"/>
      <c r="AL489" s="68"/>
      <c r="AM489" s="68"/>
      <c r="AN489" s="68"/>
      <c r="AO489" s="68"/>
      <c r="AP489" s="68"/>
      <c r="AQ489" s="68"/>
    </row>
    <row r="490" spans="3:43" ht="12.75" customHeight="1">
      <c r="C490" s="65"/>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row>
    <row r="491" spans="3:43" ht="12.75" customHeight="1">
      <c r="C491" s="65"/>
      <c r="D491" s="68"/>
      <c r="E491" s="68"/>
      <c r="F491" s="68"/>
      <c r="G491" s="68"/>
      <c r="H491" s="68"/>
      <c r="I491" s="68"/>
      <c r="J491" s="68"/>
      <c r="K491" s="68"/>
      <c r="L491" s="68"/>
      <c r="M491" s="68"/>
      <c r="N491" s="68"/>
      <c r="O491" s="68"/>
      <c r="P491" s="68"/>
      <c r="Q491" s="68"/>
      <c r="R491" s="68"/>
      <c r="S491" s="68"/>
      <c r="T491" s="68"/>
      <c r="U491" s="68"/>
      <c r="V491" s="68"/>
      <c r="W491" s="68"/>
      <c r="X491" s="68"/>
      <c r="Y491" s="68"/>
      <c r="Z491" s="68"/>
      <c r="AA491" s="68"/>
      <c r="AB491" s="68"/>
      <c r="AC491" s="68"/>
      <c r="AD491" s="68"/>
      <c r="AE491" s="68"/>
      <c r="AF491" s="68"/>
      <c r="AG491" s="68"/>
      <c r="AH491" s="68"/>
      <c r="AI491" s="68"/>
      <c r="AJ491" s="68"/>
      <c r="AK491" s="68"/>
      <c r="AL491" s="68"/>
      <c r="AM491" s="68"/>
      <c r="AN491" s="68"/>
      <c r="AO491" s="68"/>
      <c r="AP491" s="68"/>
      <c r="AQ491" s="68"/>
    </row>
    <row r="492" spans="3:43" ht="12.75" customHeight="1">
      <c r="C492" s="65"/>
      <c r="D492" s="68"/>
      <c r="E492" s="68"/>
      <c r="F492" s="68"/>
      <c r="G492" s="68"/>
      <c r="H492" s="68"/>
      <c r="I492" s="68"/>
      <c r="J492" s="68"/>
      <c r="K492" s="68"/>
      <c r="L492" s="68"/>
      <c r="M492" s="68"/>
      <c r="N492" s="68"/>
      <c r="O492" s="68"/>
      <c r="P492" s="68"/>
      <c r="Q492" s="68"/>
      <c r="R492" s="68"/>
      <c r="S492" s="68"/>
      <c r="T492" s="68"/>
      <c r="U492" s="68"/>
      <c r="V492" s="68"/>
      <c r="W492" s="68"/>
      <c r="X492" s="68"/>
      <c r="Y492" s="68"/>
      <c r="Z492" s="68"/>
      <c r="AA492" s="68"/>
      <c r="AB492" s="68"/>
      <c r="AC492" s="68"/>
      <c r="AD492" s="68"/>
      <c r="AE492" s="68"/>
      <c r="AF492" s="68"/>
      <c r="AG492" s="68"/>
      <c r="AH492" s="68"/>
      <c r="AI492" s="68"/>
      <c r="AJ492" s="68"/>
      <c r="AK492" s="68"/>
      <c r="AL492" s="68"/>
      <c r="AM492" s="68"/>
      <c r="AN492" s="68"/>
      <c r="AO492" s="68"/>
      <c r="AP492" s="68"/>
      <c r="AQ492" s="68"/>
    </row>
    <row r="493" spans="3:43" ht="12.75" customHeight="1">
      <c r="C493" s="65"/>
      <c r="D493" s="68"/>
      <c r="E493" s="68"/>
      <c r="F493" s="68"/>
      <c r="G493" s="68"/>
      <c r="H493" s="68"/>
      <c r="I493" s="68"/>
      <c r="J493" s="68"/>
      <c r="K493" s="68"/>
      <c r="L493" s="68"/>
      <c r="M493" s="68"/>
      <c r="N493" s="68"/>
      <c r="O493" s="68"/>
      <c r="P493" s="68"/>
      <c r="Q493" s="68"/>
      <c r="R493" s="68"/>
      <c r="S493" s="68"/>
      <c r="T493" s="68"/>
      <c r="U493" s="68"/>
      <c r="V493" s="68"/>
      <c r="W493" s="68"/>
      <c r="X493" s="68"/>
      <c r="Y493" s="68"/>
      <c r="Z493" s="68"/>
      <c r="AA493" s="68"/>
      <c r="AB493" s="68"/>
      <c r="AC493" s="68"/>
      <c r="AD493" s="68"/>
      <c r="AE493" s="68"/>
      <c r="AF493" s="68"/>
      <c r="AG493" s="68"/>
      <c r="AH493" s="68"/>
      <c r="AI493" s="68"/>
      <c r="AJ493" s="68"/>
      <c r="AK493" s="68"/>
      <c r="AL493" s="68"/>
      <c r="AM493" s="68"/>
      <c r="AN493" s="68"/>
      <c r="AO493" s="68"/>
      <c r="AP493" s="68"/>
      <c r="AQ493" s="68"/>
    </row>
    <row r="494" spans="3:43" ht="12.75" customHeight="1">
      <c r="C494" s="65"/>
      <c r="D494" s="68"/>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row>
    <row r="495" spans="3:43" ht="12.75" customHeight="1">
      <c r="C495" s="65"/>
      <c r="D495" s="68"/>
      <c r="E495" s="68"/>
      <c r="F495" s="68"/>
      <c r="G495" s="68"/>
      <c r="H495" s="68"/>
      <c r="I495" s="68"/>
      <c r="J495" s="68"/>
      <c r="K495" s="68"/>
      <c r="L495" s="68"/>
      <c r="M495" s="68"/>
      <c r="N495" s="68"/>
      <c r="O495" s="68"/>
      <c r="P495" s="68"/>
      <c r="Q495" s="68"/>
      <c r="R495" s="68"/>
      <c r="S495" s="68"/>
      <c r="T495" s="68"/>
      <c r="U495" s="68"/>
      <c r="V495" s="68"/>
      <c r="W495" s="68"/>
      <c r="X495" s="68"/>
      <c r="Y495" s="68"/>
      <c r="Z495" s="68"/>
      <c r="AA495" s="68"/>
      <c r="AB495" s="68"/>
      <c r="AC495" s="68"/>
      <c r="AD495" s="68"/>
      <c r="AE495" s="68"/>
      <c r="AF495" s="68"/>
      <c r="AG495" s="68"/>
      <c r="AH495" s="68"/>
      <c r="AI495" s="68"/>
      <c r="AJ495" s="68"/>
      <c r="AK495" s="68"/>
      <c r="AL495" s="68"/>
      <c r="AM495" s="68"/>
      <c r="AN495" s="68"/>
      <c r="AO495" s="68"/>
      <c r="AP495" s="68"/>
      <c r="AQ495" s="68"/>
    </row>
    <row r="496" spans="3:43" ht="12.75" customHeight="1">
      <c r="C496" s="65"/>
      <c r="D496" s="68"/>
      <c r="E496" s="68"/>
      <c r="F496" s="68"/>
      <c r="G496" s="68"/>
      <c r="H496" s="68"/>
      <c r="I496" s="68"/>
      <c r="J496" s="68"/>
      <c r="K496" s="68"/>
      <c r="L496" s="68"/>
      <c r="M496" s="68"/>
      <c r="N496" s="68"/>
      <c r="O496" s="68"/>
      <c r="P496" s="68"/>
      <c r="Q496" s="68"/>
      <c r="R496" s="68"/>
      <c r="S496" s="68"/>
      <c r="T496" s="68"/>
      <c r="U496" s="68"/>
      <c r="V496" s="68"/>
      <c r="W496" s="68"/>
      <c r="X496" s="68"/>
      <c r="Y496" s="68"/>
      <c r="Z496" s="68"/>
      <c r="AA496" s="68"/>
      <c r="AB496" s="68"/>
      <c r="AC496" s="68"/>
      <c r="AD496" s="68"/>
      <c r="AE496" s="68"/>
      <c r="AF496" s="68"/>
      <c r="AG496" s="68"/>
      <c r="AH496" s="68"/>
      <c r="AI496" s="68"/>
      <c r="AJ496" s="68"/>
      <c r="AK496" s="68"/>
      <c r="AL496" s="68"/>
      <c r="AM496" s="68"/>
      <c r="AN496" s="68"/>
      <c r="AO496" s="68"/>
      <c r="AP496" s="68"/>
      <c r="AQ496" s="68"/>
    </row>
    <row r="497" spans="3:43" ht="12.75" customHeight="1">
      <c r="C497" s="65"/>
      <c r="D497" s="68"/>
      <c r="E497" s="68"/>
      <c r="F497" s="68"/>
      <c r="G497" s="68"/>
      <c r="H497" s="68"/>
      <c r="I497" s="68"/>
      <c r="J497" s="68"/>
      <c r="K497" s="68"/>
      <c r="L497" s="68"/>
      <c r="M497" s="68"/>
      <c r="N497" s="68"/>
      <c r="O497" s="68"/>
      <c r="P497" s="68"/>
      <c r="Q497" s="68"/>
      <c r="R497" s="68"/>
      <c r="S497" s="68"/>
      <c r="T497" s="68"/>
      <c r="U497" s="68"/>
      <c r="V497" s="68"/>
      <c r="W497" s="68"/>
      <c r="X497" s="68"/>
      <c r="Y497" s="68"/>
      <c r="Z497" s="68"/>
      <c r="AA497" s="68"/>
      <c r="AB497" s="68"/>
      <c r="AC497" s="68"/>
      <c r="AD497" s="68"/>
      <c r="AE497" s="68"/>
      <c r="AF497" s="68"/>
      <c r="AG497" s="68"/>
      <c r="AH497" s="68"/>
      <c r="AI497" s="68"/>
      <c r="AJ497" s="68"/>
      <c r="AK497" s="68"/>
      <c r="AL497" s="68"/>
      <c r="AM497" s="68"/>
      <c r="AN497" s="68"/>
      <c r="AO497" s="68"/>
      <c r="AP497" s="68"/>
      <c r="AQ497" s="68"/>
    </row>
    <row r="498" spans="3:43" ht="12.75" customHeight="1">
      <c r="C498" s="65"/>
      <c r="D498" s="68"/>
      <c r="E498" s="68"/>
      <c r="F498" s="68"/>
      <c r="G498" s="68"/>
      <c r="H498" s="68"/>
      <c r="I498" s="68"/>
      <c r="J498" s="68"/>
      <c r="K498" s="68"/>
      <c r="L498" s="68"/>
      <c r="M498" s="68"/>
      <c r="N498" s="68"/>
      <c r="O498" s="68"/>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row>
    <row r="499" spans="3:43" ht="12.75" customHeight="1">
      <c r="C499" s="65"/>
      <c r="D499" s="68"/>
      <c r="E499" s="68"/>
      <c r="F499" s="68"/>
      <c r="G499" s="68"/>
      <c r="H499" s="68"/>
      <c r="I499" s="68"/>
      <c r="J499" s="68"/>
      <c r="K499" s="68"/>
      <c r="L499" s="68"/>
      <c r="M499" s="68"/>
      <c r="N499" s="68"/>
      <c r="O499" s="68"/>
      <c r="P499" s="68"/>
      <c r="Q499" s="68"/>
      <c r="R499" s="68"/>
      <c r="S499" s="68"/>
      <c r="T499" s="68"/>
      <c r="U499" s="68"/>
      <c r="V499" s="68"/>
      <c r="W499" s="68"/>
      <c r="X499" s="68"/>
      <c r="Y499" s="68"/>
      <c r="Z499" s="68"/>
      <c r="AA499" s="68"/>
      <c r="AB499" s="68"/>
      <c r="AC499" s="68"/>
      <c r="AD499" s="68"/>
      <c r="AE499" s="68"/>
      <c r="AF499" s="68"/>
      <c r="AG499" s="68"/>
      <c r="AH499" s="68"/>
      <c r="AI499" s="68"/>
      <c r="AJ499" s="68"/>
      <c r="AK499" s="68"/>
      <c r="AL499" s="68"/>
      <c r="AM499" s="68"/>
      <c r="AN499" s="68"/>
      <c r="AO499" s="68"/>
      <c r="AP499" s="68"/>
      <c r="AQ499" s="68"/>
    </row>
    <row r="500" spans="3:43" ht="12.75" customHeight="1">
      <c r="C500" s="65"/>
      <c r="D500" s="68"/>
      <c r="E500" s="68"/>
      <c r="F500" s="68"/>
      <c r="G500" s="68"/>
      <c r="H500" s="68"/>
      <c r="I500" s="68"/>
      <c r="J500" s="68"/>
      <c r="K500" s="68"/>
      <c r="L500" s="68"/>
      <c r="M500" s="68"/>
      <c r="N500" s="68"/>
      <c r="O500" s="68"/>
      <c r="P500" s="68"/>
      <c r="Q500" s="68"/>
      <c r="R500" s="68"/>
      <c r="S500" s="68"/>
      <c r="T500" s="68"/>
      <c r="U500" s="68"/>
      <c r="V500" s="68"/>
      <c r="W500" s="68"/>
      <c r="X500" s="68"/>
      <c r="Y500" s="68"/>
      <c r="Z500" s="68"/>
      <c r="AA500" s="68"/>
      <c r="AB500" s="68"/>
      <c r="AC500" s="68"/>
      <c r="AD500" s="68"/>
      <c r="AE500" s="68"/>
      <c r="AF500" s="68"/>
      <c r="AG500" s="68"/>
      <c r="AH500" s="68"/>
      <c r="AI500" s="68"/>
      <c r="AJ500" s="68"/>
      <c r="AK500" s="68"/>
      <c r="AL500" s="68"/>
      <c r="AM500" s="68"/>
      <c r="AN500" s="68"/>
      <c r="AO500" s="68"/>
      <c r="AP500" s="68"/>
      <c r="AQ500" s="68"/>
    </row>
    <row r="501" spans="3:43" ht="12.75" customHeight="1">
      <c r="C501" s="65"/>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68"/>
      <c r="AD501" s="68"/>
      <c r="AE501" s="68"/>
      <c r="AF501" s="68"/>
      <c r="AG501" s="68"/>
      <c r="AH501" s="68"/>
      <c r="AI501" s="68"/>
      <c r="AJ501" s="68"/>
      <c r="AK501" s="68"/>
      <c r="AL501" s="68"/>
      <c r="AM501" s="68"/>
      <c r="AN501" s="68"/>
      <c r="AO501" s="68"/>
      <c r="AP501" s="68"/>
      <c r="AQ501" s="68"/>
    </row>
    <row r="502" spans="3:43" ht="12.75" customHeight="1">
      <c r="C502" s="65"/>
      <c r="D502" s="68"/>
      <c r="E502" s="68"/>
      <c r="F502" s="68"/>
      <c r="G502" s="68"/>
      <c r="H502" s="68"/>
      <c r="I502" s="68"/>
      <c r="J502" s="68"/>
      <c r="K502" s="68"/>
      <c r="L502" s="68"/>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row>
    <row r="503" spans="3:43" ht="12.75" customHeight="1">
      <c r="C503" s="65"/>
      <c r="D503" s="68"/>
      <c r="E503" s="68"/>
      <c r="F503" s="68"/>
      <c r="G503" s="68"/>
      <c r="H503" s="68"/>
      <c r="I503" s="68"/>
      <c r="J503" s="68"/>
      <c r="K503" s="68"/>
      <c r="L503" s="68"/>
      <c r="M503" s="68"/>
      <c r="N503" s="68"/>
      <c r="O503" s="68"/>
      <c r="P503" s="68"/>
      <c r="Q503" s="68"/>
      <c r="R503" s="68"/>
      <c r="S503" s="68"/>
      <c r="T503" s="68"/>
      <c r="U503" s="68"/>
      <c r="V503" s="68"/>
      <c r="W503" s="68"/>
      <c r="X503" s="68"/>
      <c r="Y503" s="68"/>
      <c r="Z503" s="68"/>
      <c r="AA503" s="68"/>
      <c r="AB503" s="68"/>
      <c r="AC503" s="68"/>
      <c r="AD503" s="68"/>
      <c r="AE503" s="68"/>
      <c r="AF503" s="68"/>
      <c r="AG503" s="68"/>
      <c r="AH503" s="68"/>
      <c r="AI503" s="68"/>
      <c r="AJ503" s="68"/>
      <c r="AK503" s="68"/>
      <c r="AL503" s="68"/>
      <c r="AM503" s="68"/>
      <c r="AN503" s="68"/>
      <c r="AO503" s="68"/>
      <c r="AP503" s="68"/>
      <c r="AQ503" s="68"/>
    </row>
    <row r="504" spans="3:43" ht="12.75" customHeight="1">
      <c r="C504" s="65"/>
      <c r="D504" s="68"/>
      <c r="E504" s="68"/>
      <c r="F504" s="68"/>
      <c r="G504" s="68"/>
      <c r="H504" s="68"/>
      <c r="I504" s="68"/>
      <c r="J504" s="68"/>
      <c r="K504" s="68"/>
      <c r="L504" s="68"/>
      <c r="M504" s="68"/>
      <c r="N504" s="68"/>
      <c r="O504" s="68"/>
      <c r="P504" s="68"/>
      <c r="Q504" s="68"/>
      <c r="R504" s="68"/>
      <c r="S504" s="68"/>
      <c r="T504" s="68"/>
      <c r="U504" s="68"/>
      <c r="V504" s="68"/>
      <c r="W504" s="68"/>
      <c r="X504" s="68"/>
      <c r="Y504" s="68"/>
      <c r="Z504" s="68"/>
      <c r="AA504" s="68"/>
      <c r="AB504" s="68"/>
      <c r="AC504" s="68"/>
      <c r="AD504" s="68"/>
      <c r="AE504" s="68"/>
      <c r="AF504" s="68"/>
      <c r="AG504" s="68"/>
      <c r="AH504" s="68"/>
      <c r="AI504" s="68"/>
      <c r="AJ504" s="68"/>
      <c r="AK504" s="68"/>
      <c r="AL504" s="68"/>
      <c r="AM504" s="68"/>
      <c r="AN504" s="68"/>
      <c r="AO504" s="68"/>
      <c r="AP504" s="68"/>
      <c r="AQ504" s="68"/>
    </row>
    <row r="505" spans="3:43" ht="12.75" customHeight="1">
      <c r="C505" s="65"/>
      <c r="D505" s="68"/>
      <c r="E505" s="68"/>
      <c r="F505" s="68"/>
      <c r="G505" s="68"/>
      <c r="H505" s="68"/>
      <c r="I505" s="68"/>
      <c r="J505" s="68"/>
      <c r="K505" s="68"/>
      <c r="L505" s="68"/>
      <c r="M505" s="68"/>
      <c r="N505" s="68"/>
      <c r="O505" s="68"/>
      <c r="P505" s="68"/>
      <c r="Q505" s="68"/>
      <c r="R505" s="68"/>
      <c r="S505" s="68"/>
      <c r="T505" s="68"/>
      <c r="U505" s="68"/>
      <c r="V505" s="68"/>
      <c r="W505" s="68"/>
      <c r="X505" s="68"/>
      <c r="Y505" s="68"/>
      <c r="Z505" s="68"/>
      <c r="AA505" s="68"/>
      <c r="AB505" s="68"/>
      <c r="AC505" s="68"/>
      <c r="AD505" s="68"/>
      <c r="AE505" s="68"/>
      <c r="AF505" s="68"/>
      <c r="AG505" s="68"/>
      <c r="AH505" s="68"/>
      <c r="AI505" s="68"/>
      <c r="AJ505" s="68"/>
      <c r="AK505" s="68"/>
      <c r="AL505" s="68"/>
      <c r="AM505" s="68"/>
      <c r="AN505" s="68"/>
      <c r="AO505" s="68"/>
      <c r="AP505" s="68"/>
      <c r="AQ505" s="68"/>
    </row>
    <row r="506" spans="3:43" ht="12.75" customHeight="1">
      <c r="C506" s="65"/>
      <c r="D506" s="68"/>
      <c r="E506" s="68"/>
      <c r="F506" s="68"/>
      <c r="G506" s="68"/>
      <c r="H506" s="68"/>
      <c r="I506" s="68"/>
      <c r="J506" s="68"/>
      <c r="K506" s="68"/>
      <c r="L506" s="68"/>
      <c r="M506" s="68"/>
      <c r="N506" s="68"/>
      <c r="O506" s="68"/>
      <c r="P506" s="68"/>
      <c r="Q506" s="68"/>
      <c r="R506" s="68"/>
      <c r="S506" s="68"/>
      <c r="T506" s="68"/>
      <c r="U506" s="68"/>
      <c r="V506" s="68"/>
      <c r="W506" s="68"/>
      <c r="X506" s="68"/>
      <c r="Y506" s="68"/>
      <c r="Z506" s="68"/>
      <c r="AA506" s="68"/>
      <c r="AB506" s="68"/>
      <c r="AC506" s="68"/>
      <c r="AD506" s="68"/>
      <c r="AE506" s="68"/>
      <c r="AF506" s="68"/>
      <c r="AG506" s="68"/>
      <c r="AH506" s="68"/>
      <c r="AI506" s="68"/>
      <c r="AJ506" s="68"/>
      <c r="AK506" s="68"/>
      <c r="AL506" s="68"/>
      <c r="AM506" s="68"/>
      <c r="AN506" s="68"/>
      <c r="AO506" s="68"/>
      <c r="AP506" s="68"/>
      <c r="AQ506" s="68"/>
    </row>
    <row r="507" spans="3:43" ht="12.75" customHeight="1">
      <c r="C507" s="65"/>
      <c r="D507" s="68"/>
      <c r="E507" s="68"/>
      <c r="F507" s="68"/>
      <c r="G507" s="68"/>
      <c r="H507" s="68"/>
      <c r="I507" s="68"/>
      <c r="J507" s="68"/>
      <c r="K507" s="68"/>
      <c r="L507" s="68"/>
      <c r="M507" s="68"/>
      <c r="N507" s="68"/>
      <c r="O507" s="68"/>
      <c r="P507" s="68"/>
      <c r="Q507" s="68"/>
      <c r="R507" s="68"/>
      <c r="S507" s="68"/>
      <c r="T507" s="68"/>
      <c r="U507" s="68"/>
      <c r="V507" s="68"/>
      <c r="W507" s="68"/>
      <c r="X507" s="68"/>
      <c r="Y507" s="68"/>
      <c r="Z507" s="68"/>
      <c r="AA507" s="68"/>
      <c r="AB507" s="68"/>
      <c r="AC507" s="68"/>
      <c r="AD507" s="68"/>
      <c r="AE507" s="68"/>
      <c r="AF507" s="68"/>
      <c r="AG507" s="68"/>
      <c r="AH507" s="68"/>
      <c r="AI507" s="68"/>
      <c r="AJ507" s="68"/>
      <c r="AK507" s="68"/>
      <c r="AL507" s="68"/>
      <c r="AM507" s="68"/>
      <c r="AN507" s="68"/>
      <c r="AO507" s="68"/>
      <c r="AP507" s="68"/>
      <c r="AQ507" s="68"/>
    </row>
    <row r="508" spans="3:43" ht="12.75" customHeight="1">
      <c r="C508" s="65"/>
      <c r="D508" s="68"/>
      <c r="E508" s="68"/>
      <c r="F508" s="68"/>
      <c r="G508" s="68"/>
      <c r="H508" s="68"/>
      <c r="I508" s="68"/>
      <c r="J508" s="68"/>
      <c r="K508" s="68"/>
      <c r="L508" s="68"/>
      <c r="M508" s="68"/>
      <c r="N508" s="68"/>
      <c r="O508" s="68"/>
      <c r="P508" s="68"/>
      <c r="Q508" s="68"/>
      <c r="R508" s="68"/>
      <c r="S508" s="68"/>
      <c r="T508" s="68"/>
      <c r="U508" s="68"/>
      <c r="V508" s="68"/>
      <c r="W508" s="68"/>
      <c r="X508" s="68"/>
      <c r="Y508" s="68"/>
      <c r="Z508" s="68"/>
      <c r="AA508" s="68"/>
      <c r="AB508" s="68"/>
      <c r="AC508" s="68"/>
      <c r="AD508" s="68"/>
      <c r="AE508" s="68"/>
      <c r="AF508" s="68"/>
      <c r="AG508" s="68"/>
      <c r="AH508" s="68"/>
      <c r="AI508" s="68"/>
      <c r="AJ508" s="68"/>
      <c r="AK508" s="68"/>
      <c r="AL508" s="68"/>
      <c r="AM508" s="68"/>
      <c r="AN508" s="68"/>
      <c r="AO508" s="68"/>
      <c r="AP508" s="68"/>
      <c r="AQ508" s="68"/>
    </row>
    <row r="509" spans="3:43" ht="12.75" customHeight="1">
      <c r="C509" s="65"/>
      <c r="D509" s="68"/>
      <c r="E509" s="68"/>
      <c r="F509" s="68"/>
      <c r="G509" s="68"/>
      <c r="H509" s="68"/>
      <c r="I509" s="68"/>
      <c r="J509" s="68"/>
      <c r="K509" s="68"/>
      <c r="L509" s="68"/>
      <c r="M509" s="68"/>
      <c r="N509" s="68"/>
      <c r="O509" s="68"/>
      <c r="P509" s="68"/>
      <c r="Q509" s="68"/>
      <c r="R509" s="68"/>
      <c r="S509" s="68"/>
      <c r="T509" s="68"/>
      <c r="U509" s="68"/>
      <c r="V509" s="68"/>
      <c r="W509" s="68"/>
      <c r="X509" s="68"/>
      <c r="Y509" s="68"/>
      <c r="Z509" s="68"/>
      <c r="AA509" s="68"/>
      <c r="AB509" s="68"/>
      <c r="AC509" s="68"/>
      <c r="AD509" s="68"/>
      <c r="AE509" s="68"/>
      <c r="AF509" s="68"/>
      <c r="AG509" s="68"/>
      <c r="AH509" s="68"/>
      <c r="AI509" s="68"/>
      <c r="AJ509" s="68"/>
      <c r="AK509" s="68"/>
      <c r="AL509" s="68"/>
      <c r="AM509" s="68"/>
      <c r="AN509" s="68"/>
      <c r="AO509" s="68"/>
      <c r="AP509" s="68"/>
      <c r="AQ509" s="68"/>
    </row>
    <row r="510" spans="3:43" ht="12.75" customHeight="1">
      <c r="C510" s="65"/>
      <c r="D510" s="68"/>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row>
    <row r="511" spans="3:43" ht="12.75" customHeight="1">
      <c r="C511" s="65"/>
      <c r="D511" s="68"/>
      <c r="E511" s="68"/>
      <c r="F511" s="68"/>
      <c r="G511" s="68"/>
      <c r="H511" s="68"/>
      <c r="I511" s="68"/>
      <c r="J511" s="68"/>
      <c r="K511" s="68"/>
      <c r="L511" s="68"/>
      <c r="M511" s="68"/>
      <c r="N511" s="68"/>
      <c r="O511" s="68"/>
      <c r="P511" s="68"/>
      <c r="Q511" s="68"/>
      <c r="R511" s="68"/>
      <c r="S511" s="68"/>
      <c r="T511" s="68"/>
      <c r="U511" s="68"/>
      <c r="V511" s="68"/>
      <c r="W511" s="68"/>
      <c r="X511" s="68"/>
      <c r="Y511" s="68"/>
      <c r="Z511" s="68"/>
      <c r="AA511" s="68"/>
      <c r="AB511" s="68"/>
      <c r="AC511" s="68"/>
      <c r="AD511" s="68"/>
      <c r="AE511" s="68"/>
      <c r="AF511" s="68"/>
      <c r="AG511" s="68"/>
      <c r="AH511" s="68"/>
      <c r="AI511" s="68"/>
      <c r="AJ511" s="68"/>
      <c r="AK511" s="68"/>
      <c r="AL511" s="68"/>
      <c r="AM511" s="68"/>
      <c r="AN511" s="68"/>
      <c r="AO511" s="68"/>
      <c r="AP511" s="68"/>
      <c r="AQ511" s="68"/>
    </row>
    <row r="512" spans="3:43" ht="12.75" customHeight="1">
      <c r="C512" s="65"/>
      <c r="D512" s="68"/>
      <c r="E512" s="68"/>
      <c r="F512" s="68"/>
      <c r="G512" s="68"/>
      <c r="H512" s="68"/>
      <c r="I512" s="68"/>
      <c r="J512" s="68"/>
      <c r="K512" s="68"/>
      <c r="L512" s="68"/>
      <c r="M512" s="68"/>
      <c r="N512" s="68"/>
      <c r="O512" s="68"/>
      <c r="P512" s="68"/>
      <c r="Q512" s="68"/>
      <c r="R512" s="68"/>
      <c r="S512" s="68"/>
      <c r="T512" s="68"/>
      <c r="U512" s="68"/>
      <c r="V512" s="68"/>
      <c r="W512" s="68"/>
      <c r="X512" s="68"/>
      <c r="Y512" s="68"/>
      <c r="Z512" s="68"/>
      <c r="AA512" s="68"/>
      <c r="AB512" s="68"/>
      <c r="AC512" s="68"/>
      <c r="AD512" s="68"/>
      <c r="AE512" s="68"/>
      <c r="AF512" s="68"/>
      <c r="AG512" s="68"/>
      <c r="AH512" s="68"/>
      <c r="AI512" s="68"/>
      <c r="AJ512" s="68"/>
      <c r="AK512" s="68"/>
      <c r="AL512" s="68"/>
      <c r="AM512" s="68"/>
      <c r="AN512" s="68"/>
      <c r="AO512" s="68"/>
      <c r="AP512" s="68"/>
      <c r="AQ512" s="68"/>
    </row>
    <row r="513" spans="3:43" ht="12.75" customHeight="1">
      <c r="C513" s="65"/>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row>
  </sheetData>
  <sheetProtection/>
  <mergeCells count="34">
    <mergeCell ref="D1:K1"/>
    <mergeCell ref="Y3:Y7"/>
    <mergeCell ref="Z3:Z7"/>
    <mergeCell ref="W3:W7"/>
    <mergeCell ref="N4:N7"/>
    <mergeCell ref="P3:P7"/>
    <mergeCell ref="R3:R7"/>
    <mergeCell ref="U4:U7"/>
    <mergeCell ref="V4:V7"/>
    <mergeCell ref="T2:T7"/>
    <mergeCell ref="U2:V3"/>
    <mergeCell ref="X3:X7"/>
    <mergeCell ref="Q3:Q7"/>
    <mergeCell ref="N3:O3"/>
    <mergeCell ref="N2:S2"/>
    <mergeCell ref="S3:S7"/>
    <mergeCell ref="O4:O7"/>
    <mergeCell ref="F2:G3"/>
    <mergeCell ref="F4:F7"/>
    <mergeCell ref="H2:M2"/>
    <mergeCell ref="G4:G7"/>
    <mergeCell ref="I3:M3"/>
    <mergeCell ref="I5:I7"/>
    <mergeCell ref="H3:H7"/>
    <mergeCell ref="M4:M7"/>
    <mergeCell ref="L4:L7"/>
    <mergeCell ref="J5:J7"/>
    <mergeCell ref="I4:J4"/>
    <mergeCell ref="K4:K7"/>
    <mergeCell ref="A2:A7"/>
    <mergeCell ref="C2:C7"/>
    <mergeCell ref="B2:B7"/>
    <mergeCell ref="E2:E7"/>
    <mergeCell ref="D2:D7"/>
  </mergeCells>
  <printOptions/>
  <pageMargins left="0.82" right="0.1968503937007874" top="0.38" bottom="0" header="0" footer="0"/>
  <pageSetup firstPageNumber="1" useFirstPageNumber="1" fitToHeight="8" fitToWidth="2" horizontalDpi="600" verticalDpi="600" orientation="landscape" pageOrder="overThenDown" paperSize="9" scale="80" r:id="rId1"/>
  <headerFooter alignWithMargins="0">
    <oddHeader>&amp;RПродовження розділу 2</oddHeader>
    <oddFooter>&amp;L79DC987C&amp;Rстор. _____</oddFooter>
  </headerFooter>
  <rowBreaks count="1" manualBreakCount="1">
    <brk id="46" max="21" man="1"/>
  </rowBreaks>
  <colBreaks count="1" manualBreakCount="1">
    <brk id="13" max="76" man="1"/>
  </colBreaks>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9" t="s">
        <v>161</v>
      </c>
      <c r="B1" s="229"/>
      <c r="C1" s="229"/>
      <c r="D1" s="3"/>
    </row>
    <row r="2" spans="1:5" ht="29.25" customHeight="1">
      <c r="A2" s="73" t="s">
        <v>55</v>
      </c>
      <c r="B2" s="183" t="s">
        <v>30</v>
      </c>
      <c r="C2" s="185"/>
      <c r="D2" s="38" t="s">
        <v>196</v>
      </c>
      <c r="E2" s="27"/>
    </row>
    <row r="3" spans="1:5" ht="20.25" customHeight="1">
      <c r="A3" s="74">
        <v>1</v>
      </c>
      <c r="B3" s="232" t="s">
        <v>162</v>
      </c>
      <c r="C3" s="233"/>
      <c r="D3" s="45">
        <v>607</v>
      </c>
      <c r="E3" s="27"/>
    </row>
    <row r="4" spans="1:5" ht="20.25" customHeight="1">
      <c r="A4" s="74">
        <v>2</v>
      </c>
      <c r="B4" s="237" t="s">
        <v>163</v>
      </c>
      <c r="C4" s="75" t="s">
        <v>191</v>
      </c>
      <c r="D4" s="45">
        <v>43</v>
      </c>
      <c r="E4" s="27"/>
    </row>
    <row r="5" spans="1:5" ht="20.25" customHeight="1">
      <c r="A5" s="74">
        <v>3</v>
      </c>
      <c r="B5" s="238"/>
      <c r="C5" s="75" t="s">
        <v>192</v>
      </c>
      <c r="D5" s="45">
        <v>27</v>
      </c>
      <c r="E5" s="27"/>
    </row>
    <row r="6" spans="1:5" ht="20.25" customHeight="1">
      <c r="A6" s="74">
        <v>4</v>
      </c>
      <c r="B6" s="238"/>
      <c r="C6" s="75" t="s">
        <v>193</v>
      </c>
      <c r="D6" s="45">
        <v>65</v>
      </c>
      <c r="E6" s="27"/>
    </row>
    <row r="7" spans="1:5" ht="20.25" customHeight="1">
      <c r="A7" s="74">
        <v>5</v>
      </c>
      <c r="B7" s="238"/>
      <c r="C7" s="75" t="s">
        <v>194</v>
      </c>
      <c r="D7" s="45">
        <v>408</v>
      </c>
      <c r="E7" s="27"/>
    </row>
    <row r="8" spans="1:5" ht="19.5" customHeight="1">
      <c r="A8" s="74">
        <v>6</v>
      </c>
      <c r="B8" s="239"/>
      <c r="C8" s="75" t="s">
        <v>195</v>
      </c>
      <c r="D8" s="45">
        <v>44</v>
      </c>
      <c r="E8" s="27"/>
    </row>
    <row r="9" spans="1:11" ht="17.25" customHeight="1">
      <c r="A9" s="74">
        <v>7</v>
      </c>
      <c r="B9" s="230" t="s">
        <v>164</v>
      </c>
      <c r="C9" s="231"/>
      <c r="D9" s="45">
        <v>24</v>
      </c>
      <c r="E9" s="27"/>
      <c r="H9" s="80"/>
      <c r="I9" s="80"/>
      <c r="J9" s="80"/>
      <c r="K9" s="81"/>
    </row>
    <row r="10" spans="1:11" ht="18.75" customHeight="1">
      <c r="A10" s="74">
        <v>8</v>
      </c>
      <c r="B10" s="230" t="s">
        <v>165</v>
      </c>
      <c r="C10" s="231"/>
      <c r="D10" s="45">
        <v>1</v>
      </c>
      <c r="E10" s="27"/>
      <c r="H10" s="80"/>
      <c r="I10" s="80"/>
      <c r="J10" s="80"/>
      <c r="K10" s="81"/>
    </row>
    <row r="11" spans="1:11" ht="18.75" customHeight="1">
      <c r="A11" s="74">
        <v>9</v>
      </c>
      <c r="B11" s="230" t="s">
        <v>166</v>
      </c>
      <c r="C11" s="231"/>
      <c r="D11" s="45">
        <v>64</v>
      </c>
      <c r="E11" s="27"/>
      <c r="H11" s="80"/>
      <c r="I11" s="80"/>
      <c r="J11" s="80"/>
      <c r="K11" s="81"/>
    </row>
    <row r="12" spans="1:11" ht="18" customHeight="1">
      <c r="A12" s="74">
        <v>10</v>
      </c>
      <c r="B12" s="240" t="s">
        <v>167</v>
      </c>
      <c r="C12" s="241"/>
      <c r="D12" s="45">
        <v>26</v>
      </c>
      <c r="E12" s="27"/>
      <c r="H12" s="80"/>
      <c r="I12" s="80"/>
      <c r="J12" s="80"/>
      <c r="K12" s="81"/>
    </row>
    <row r="13" spans="1:11" ht="18" customHeight="1">
      <c r="A13" s="74">
        <v>11</v>
      </c>
      <c r="B13" s="234" t="s">
        <v>168</v>
      </c>
      <c r="C13" s="234"/>
      <c r="D13" s="45">
        <v>6</v>
      </c>
      <c r="E13" s="27"/>
      <c r="H13" s="80"/>
      <c r="I13" s="80"/>
      <c r="J13" s="80"/>
      <c r="K13" s="81"/>
    </row>
    <row r="14" spans="1:11" ht="16.5" customHeight="1">
      <c r="A14" s="74">
        <v>12</v>
      </c>
      <c r="B14" s="240" t="s">
        <v>169</v>
      </c>
      <c r="C14" s="241"/>
      <c r="D14" s="45">
        <v>6</v>
      </c>
      <c r="E14" s="27"/>
      <c r="H14" s="80"/>
      <c r="I14" s="80"/>
      <c r="J14" s="80"/>
      <c r="K14" s="81"/>
    </row>
    <row r="15" spans="1:11" ht="18" customHeight="1">
      <c r="A15" s="74">
        <v>13</v>
      </c>
      <c r="B15" s="230" t="s">
        <v>170</v>
      </c>
      <c r="C15" s="231"/>
      <c r="D15" s="45">
        <v>7</v>
      </c>
      <c r="E15" s="27"/>
      <c r="H15" s="80"/>
      <c r="I15" s="80"/>
      <c r="J15" s="80"/>
      <c r="K15" s="81"/>
    </row>
    <row r="16" spans="1:11" ht="18" customHeight="1">
      <c r="A16" s="74">
        <v>14</v>
      </c>
      <c r="B16" s="235" t="s">
        <v>171</v>
      </c>
      <c r="C16" s="236"/>
      <c r="D16" s="45">
        <v>3</v>
      </c>
      <c r="E16" s="27"/>
      <c r="H16" s="80"/>
      <c r="I16" s="80"/>
      <c r="J16" s="80"/>
      <c r="K16" s="81"/>
    </row>
    <row r="17" spans="1:11" ht="18" customHeight="1">
      <c r="A17" s="74">
        <v>15</v>
      </c>
      <c r="B17" s="235" t="s">
        <v>172</v>
      </c>
      <c r="C17" s="236"/>
      <c r="D17" s="45"/>
      <c r="E17" s="27"/>
      <c r="H17" s="80"/>
      <c r="I17" s="80"/>
      <c r="J17" s="80"/>
      <c r="K17" s="81"/>
    </row>
    <row r="18" spans="1:11" ht="18" customHeight="1">
      <c r="A18" s="74">
        <v>16</v>
      </c>
      <c r="B18" s="230" t="s">
        <v>173</v>
      </c>
      <c r="C18" s="231"/>
      <c r="D18" s="45">
        <v>10</v>
      </c>
      <c r="E18" s="27"/>
      <c r="H18" s="80"/>
      <c r="I18" s="80"/>
      <c r="J18" s="80"/>
      <c r="K18" s="81"/>
    </row>
    <row r="19" spans="1:11" ht="18" customHeight="1">
      <c r="A19" s="74">
        <v>17</v>
      </c>
      <c r="B19" s="230" t="s">
        <v>174</v>
      </c>
      <c r="C19" s="231"/>
      <c r="D19" s="45">
        <v>14</v>
      </c>
      <c r="E19" s="27"/>
      <c r="H19" s="80"/>
      <c r="I19" s="80"/>
      <c r="J19" s="80"/>
      <c r="K19" s="81"/>
    </row>
    <row r="20" spans="1:11" ht="18" customHeight="1">
      <c r="A20" s="74">
        <v>18</v>
      </c>
      <c r="B20" s="235" t="s">
        <v>175</v>
      </c>
      <c r="C20" s="236"/>
      <c r="D20" s="45">
        <v>139162</v>
      </c>
      <c r="E20" s="27"/>
      <c r="H20" s="80"/>
      <c r="I20" s="80"/>
      <c r="J20" s="80"/>
      <c r="K20" s="81"/>
    </row>
    <row r="21" spans="1:11" ht="18" customHeight="1">
      <c r="A21" s="74">
        <v>19</v>
      </c>
      <c r="B21" s="235" t="s">
        <v>176</v>
      </c>
      <c r="C21" s="236"/>
      <c r="D21" s="45"/>
      <c r="E21" s="27"/>
      <c r="H21" s="80"/>
      <c r="I21" s="80"/>
      <c r="J21" s="80"/>
      <c r="K21" s="81"/>
    </row>
    <row r="22" spans="1:11" ht="18" customHeight="1">
      <c r="A22" s="74">
        <v>20</v>
      </c>
      <c r="B22" s="230" t="s">
        <v>177</v>
      </c>
      <c r="C22" s="231"/>
      <c r="D22" s="45">
        <v>13</v>
      </c>
      <c r="E22" s="27"/>
      <c r="H22" s="80"/>
      <c r="I22" s="80"/>
      <c r="J22" s="80"/>
      <c r="K22" s="81"/>
    </row>
    <row r="23" spans="1:11" ht="18" customHeight="1">
      <c r="A23" s="74">
        <v>21</v>
      </c>
      <c r="B23" s="235" t="s">
        <v>178</v>
      </c>
      <c r="C23" s="236"/>
      <c r="D23" s="45">
        <v>349529</v>
      </c>
      <c r="E23" s="27"/>
      <c r="H23" s="80"/>
      <c r="I23" s="80"/>
      <c r="J23" s="80"/>
      <c r="K23" s="81"/>
    </row>
    <row r="24" spans="1:11" ht="18" customHeight="1">
      <c r="A24" s="74">
        <v>22</v>
      </c>
      <c r="B24" s="230" t="s">
        <v>179</v>
      </c>
      <c r="C24" s="231"/>
      <c r="D24" s="45"/>
      <c r="E24" s="27"/>
      <c r="H24" s="80"/>
      <c r="I24" s="80"/>
      <c r="J24" s="80"/>
      <c r="K24" s="81"/>
    </row>
    <row r="25" spans="1:11" ht="23.25" customHeight="1">
      <c r="A25" s="74">
        <v>23</v>
      </c>
      <c r="B25" s="234" t="s">
        <v>180</v>
      </c>
      <c r="C25" s="234"/>
      <c r="D25" s="45">
        <v>291</v>
      </c>
      <c r="E25" s="27"/>
      <c r="H25" s="10"/>
      <c r="I25" s="10"/>
      <c r="J25" s="10"/>
      <c r="K25" s="81"/>
    </row>
    <row r="26" spans="1:11" ht="16.5" customHeight="1">
      <c r="A26" s="74">
        <v>24</v>
      </c>
      <c r="B26" s="230" t="s">
        <v>181</v>
      </c>
      <c r="C26" s="231"/>
      <c r="D26" s="45"/>
      <c r="E26" s="27"/>
      <c r="H26" s="10"/>
      <c r="I26" s="10"/>
      <c r="J26" s="10"/>
      <c r="K26" s="81"/>
    </row>
    <row r="27" spans="1:11" ht="18" customHeight="1">
      <c r="A27" s="74">
        <v>25</v>
      </c>
      <c r="B27" s="234" t="s">
        <v>182</v>
      </c>
      <c r="C27" s="234"/>
      <c r="D27" s="45">
        <v>57614.78</v>
      </c>
      <c r="E27" s="27"/>
      <c r="H27" s="10"/>
      <c r="I27" s="10"/>
      <c r="J27" s="10"/>
      <c r="K27" s="81"/>
    </row>
    <row r="28" spans="1:11" ht="14.25" customHeight="1">
      <c r="A28" s="74">
        <v>26</v>
      </c>
      <c r="B28" s="242" t="s">
        <v>183</v>
      </c>
      <c r="C28" s="242"/>
      <c r="D28" s="45">
        <v>2440</v>
      </c>
      <c r="E28" s="27"/>
      <c r="H28" s="10"/>
      <c r="I28" s="10"/>
      <c r="J28" s="10"/>
      <c r="K28" s="81"/>
    </row>
    <row r="29" spans="1:11" ht="16.5" customHeight="1">
      <c r="A29" s="74">
        <v>27</v>
      </c>
      <c r="B29" s="234" t="s">
        <v>184</v>
      </c>
      <c r="C29" s="234"/>
      <c r="D29" s="45"/>
      <c r="E29" s="27"/>
      <c r="H29" s="81"/>
      <c r="I29" s="81"/>
      <c r="J29" s="81"/>
      <c r="K29" s="81"/>
    </row>
    <row r="30" spans="1:5" ht="16.5" customHeight="1">
      <c r="A30" s="74">
        <v>28</v>
      </c>
      <c r="B30" s="242" t="s">
        <v>185</v>
      </c>
      <c r="C30" s="242"/>
      <c r="D30" s="45"/>
      <c r="E30" s="27"/>
    </row>
    <row r="31" spans="1:9" ht="16.5" customHeight="1">
      <c r="A31" s="74">
        <v>29</v>
      </c>
      <c r="B31" s="230" t="s">
        <v>186</v>
      </c>
      <c r="C31" s="231"/>
      <c r="D31" s="45">
        <v>16</v>
      </c>
      <c r="E31" s="27"/>
      <c r="H31" s="82"/>
      <c r="I31" s="82"/>
    </row>
    <row r="32" spans="1:9" ht="16.5" customHeight="1">
      <c r="A32" s="74">
        <v>30</v>
      </c>
      <c r="B32" s="230" t="s">
        <v>187</v>
      </c>
      <c r="C32" s="231"/>
      <c r="D32" s="45">
        <v>9</v>
      </c>
      <c r="E32" s="27"/>
      <c r="H32" s="82"/>
      <c r="I32" s="82"/>
    </row>
    <row r="33" spans="1:9" ht="16.5" customHeight="1">
      <c r="A33" s="74">
        <v>31</v>
      </c>
      <c r="B33" s="230" t="s">
        <v>188</v>
      </c>
      <c r="C33" s="231"/>
      <c r="D33" s="45"/>
      <c r="E33" s="27"/>
      <c r="H33" s="82"/>
      <c r="I33" s="82"/>
    </row>
    <row r="34" spans="1:9" ht="16.5" customHeight="1">
      <c r="A34" s="74">
        <v>32</v>
      </c>
      <c r="B34" s="230" t="s">
        <v>189</v>
      </c>
      <c r="C34" s="231"/>
      <c r="D34" s="45">
        <v>19</v>
      </c>
      <c r="E34" s="27"/>
      <c r="H34" s="82"/>
      <c r="I34" s="82"/>
    </row>
    <row r="35" spans="1:9" ht="16.5" customHeight="1">
      <c r="A35" s="74">
        <v>33</v>
      </c>
      <c r="B35" s="234" t="s">
        <v>190</v>
      </c>
      <c r="C35" s="234"/>
      <c r="D35" s="45"/>
      <c r="E35" s="27"/>
      <c r="H35" s="82"/>
      <c r="I35" s="82"/>
    </row>
    <row r="36" spans="1:5" ht="15">
      <c r="A36" s="67"/>
      <c r="B36" s="67"/>
      <c r="C36" s="67"/>
      <c r="D36" s="77"/>
      <c r="E36" s="78"/>
    </row>
    <row r="37" spans="1:4" ht="12.75" customHeight="1">
      <c r="A37" s="12"/>
      <c r="B37" s="12"/>
      <c r="C37" s="76"/>
      <c r="D37" s="29"/>
    </row>
    <row r="38" spans="1:4" ht="12.75" customHeight="1">
      <c r="A38" s="12"/>
      <c r="B38" s="12"/>
      <c r="C38" s="12"/>
      <c r="D38" s="29"/>
    </row>
    <row r="39" spans="1:4" ht="12.75" customHeight="1">
      <c r="A39" s="12"/>
      <c r="B39" s="12"/>
      <c r="C39" s="12"/>
      <c r="D39" s="12"/>
    </row>
    <row r="40" spans="1:4" ht="12.75" customHeight="1">
      <c r="A40" s="12"/>
      <c r="B40" s="12"/>
      <c r="C40" s="12"/>
      <c r="D40" s="12"/>
    </row>
    <row r="41" spans="1:4" ht="12.75" customHeight="1">
      <c r="A41" s="12"/>
      <c r="B41" s="12"/>
      <c r="C41" s="12"/>
      <c r="D41" s="12"/>
    </row>
    <row r="42" spans="1:4" ht="12.75" customHeight="1">
      <c r="A42" s="12"/>
      <c r="B42" s="12"/>
      <c r="C42" s="12"/>
      <c r="D42" s="12"/>
    </row>
    <row r="43" spans="1:5" ht="12.75" customHeight="1">
      <c r="A43" s="12"/>
      <c r="B43" s="12"/>
      <c r="C43" s="12"/>
      <c r="D43" s="12"/>
      <c r="E43" s="79"/>
    </row>
    <row r="44" spans="1:5" ht="12.75" customHeight="1">
      <c r="A44" s="12"/>
      <c r="B44" s="12"/>
      <c r="C44" s="12"/>
      <c r="D44" s="12"/>
      <c r="E44" s="79"/>
    </row>
    <row r="45" spans="1:4" ht="12.75" customHeight="1">
      <c r="A45" s="12"/>
      <c r="B45" s="12"/>
      <c r="C45" s="12"/>
      <c r="D45" s="12"/>
    </row>
    <row r="46" spans="1:4" ht="12.75" customHeight="1">
      <c r="A46" s="12"/>
      <c r="B46" s="12"/>
      <c r="C46" s="12"/>
      <c r="D46" s="12"/>
    </row>
    <row r="47" spans="1:5" ht="12.75" customHeight="1">
      <c r="A47" s="12"/>
      <c r="B47" s="12"/>
      <c r="C47" s="12"/>
      <c r="D47" s="12"/>
      <c r="E47" s="79"/>
    </row>
    <row r="48" spans="1:4" ht="12.75" customHeight="1">
      <c r="A48" s="12"/>
      <c r="B48" s="12"/>
      <c r="C48" s="12"/>
      <c r="D48" s="12"/>
    </row>
    <row r="49" spans="1:4" ht="12.75" customHeight="1">
      <c r="A49" s="12"/>
      <c r="B49" s="12"/>
      <c r="C49" s="12"/>
      <c r="D49" s="12"/>
    </row>
    <row r="50" spans="1:4" ht="12.75" customHeight="1">
      <c r="A50" s="12"/>
      <c r="B50" s="12"/>
      <c r="C50" s="12"/>
      <c r="D50" s="12"/>
    </row>
    <row r="51" spans="1:4" ht="12.75" customHeight="1">
      <c r="A51" s="12"/>
      <c r="B51" s="12"/>
      <c r="C51" s="12"/>
      <c r="D51" s="12"/>
    </row>
    <row r="52" spans="1:4" ht="12.75" customHeight="1">
      <c r="A52" s="12"/>
      <c r="B52" s="12"/>
      <c r="C52" s="12"/>
      <c r="D52" s="12"/>
    </row>
    <row r="53" spans="1:4" ht="12.75" customHeight="1">
      <c r="A53" s="12"/>
      <c r="B53" s="12"/>
      <c r="C53" s="12"/>
      <c r="D53" s="12"/>
    </row>
    <row r="54" spans="1:4" ht="12.75" customHeight="1">
      <c r="A54" s="12"/>
      <c r="B54" s="12"/>
      <c r="C54" s="12"/>
      <c r="D54" s="12"/>
    </row>
    <row r="55" spans="1:4" ht="12.75" customHeight="1">
      <c r="A55" s="12"/>
      <c r="B55" s="12"/>
      <c r="C55" s="12"/>
      <c r="D55" s="12"/>
    </row>
    <row r="56" spans="1:4" ht="12.75" customHeight="1">
      <c r="A56" s="12"/>
      <c r="B56" s="12"/>
      <c r="C56" s="12"/>
      <c r="D56" s="12"/>
    </row>
    <row r="57" spans="1:4" ht="12.75" customHeight="1">
      <c r="A57" s="12"/>
      <c r="B57" s="12"/>
      <c r="C57" s="12"/>
      <c r="D57" s="12"/>
    </row>
    <row r="58" spans="1:4" ht="12.75" customHeight="1">
      <c r="A58" s="12"/>
      <c r="B58" s="12"/>
      <c r="C58" s="12"/>
      <c r="D58" s="12"/>
    </row>
    <row r="59" spans="1:4" ht="12.75" customHeight="1">
      <c r="A59" s="12"/>
      <c r="B59" s="12"/>
      <c r="C59" s="12"/>
      <c r="D59" s="12"/>
    </row>
    <row r="60" spans="1:4" ht="12.75" customHeight="1">
      <c r="A60" s="12"/>
      <c r="B60" s="12"/>
      <c r="C60" s="12"/>
      <c r="D60" s="12"/>
    </row>
    <row r="61" spans="1:4" ht="12.75" customHeight="1">
      <c r="A61" s="12"/>
      <c r="B61" s="12"/>
      <c r="C61" s="12"/>
      <c r="D61" s="12"/>
    </row>
    <row r="62" spans="1:4" ht="12.75" customHeight="1">
      <c r="A62" s="12"/>
      <c r="B62" s="12"/>
      <c r="C62" s="12"/>
      <c r="D62" s="12"/>
    </row>
    <row r="63" spans="1:4" ht="12.75" customHeight="1">
      <c r="A63" s="12"/>
      <c r="B63" s="12"/>
      <c r="C63" s="12"/>
      <c r="D63" s="12"/>
    </row>
    <row r="64" spans="1:4" ht="12.75" customHeight="1">
      <c r="A64" s="12"/>
      <c r="B64" s="12"/>
      <c r="C64" s="12"/>
      <c r="D64" s="12"/>
    </row>
    <row r="65" spans="1:4" ht="12.75" customHeight="1">
      <c r="A65" s="12"/>
      <c r="B65" s="12"/>
      <c r="C65" s="12"/>
      <c r="D65" s="12"/>
    </row>
    <row r="66" spans="1:4" ht="12.75" customHeight="1">
      <c r="A66" s="12"/>
      <c r="B66" s="12"/>
      <c r="C66" s="12"/>
      <c r="D66" s="12"/>
    </row>
    <row r="67" spans="1:4" ht="12.75" customHeight="1">
      <c r="A67" s="12"/>
      <c r="B67" s="12"/>
      <c r="C67" s="12"/>
      <c r="D67" s="12"/>
    </row>
    <row r="68" spans="1:4" ht="12.75" customHeight="1">
      <c r="A68" s="12"/>
      <c r="B68" s="12"/>
      <c r="C68" s="12"/>
      <c r="D68" s="12"/>
    </row>
    <row r="69" spans="1:4" ht="12.75" customHeight="1">
      <c r="A69" s="12"/>
      <c r="B69" s="12"/>
      <c r="C69" s="12"/>
      <c r="D69" s="12"/>
    </row>
    <row r="70" spans="1:4" ht="12.75" customHeight="1">
      <c r="A70" s="12"/>
      <c r="B70" s="12"/>
      <c r="C70" s="12"/>
      <c r="D70" s="12"/>
    </row>
    <row r="71" spans="1:4" ht="12.75" customHeight="1">
      <c r="A71" s="12"/>
      <c r="B71" s="12"/>
      <c r="C71" s="12"/>
      <c r="D71" s="12"/>
    </row>
    <row r="72" spans="1:4" ht="12.75" customHeight="1">
      <c r="A72" s="12"/>
      <c r="B72" s="12"/>
      <c r="C72" s="12"/>
      <c r="D72" s="12"/>
    </row>
    <row r="73" spans="1:4" ht="12.75" customHeight="1">
      <c r="A73" s="12"/>
      <c r="B73" s="12"/>
      <c r="C73" s="12"/>
      <c r="D73" s="12"/>
    </row>
    <row r="74" spans="1:4" ht="12.75" customHeight="1">
      <c r="A74" s="12"/>
      <c r="B74" s="12"/>
      <c r="C74" s="12"/>
      <c r="D74" s="12"/>
    </row>
    <row r="75" spans="1:4" ht="12.75" customHeight="1">
      <c r="A75" s="12"/>
      <c r="B75" s="12"/>
      <c r="C75" s="12"/>
      <c r="D75" s="12"/>
    </row>
    <row r="76" spans="1:4" ht="12.75" customHeight="1">
      <c r="A76" s="12"/>
      <c r="B76" s="12"/>
      <c r="C76" s="12"/>
      <c r="D76" s="12"/>
    </row>
    <row r="77" spans="1:4" ht="12.75" customHeight="1">
      <c r="A77" s="12"/>
      <c r="B77" s="12"/>
      <c r="C77" s="12"/>
      <c r="D77" s="12"/>
    </row>
    <row r="78" spans="1:4" ht="12.75" customHeight="1">
      <c r="A78" s="12"/>
      <c r="B78" s="12"/>
      <c r="C78" s="12"/>
      <c r="D78" s="12"/>
    </row>
    <row r="79" spans="1:4" ht="12.75" customHeight="1">
      <c r="A79" s="12"/>
      <c r="B79" s="12"/>
      <c r="C79" s="12"/>
      <c r="D79" s="12"/>
    </row>
    <row r="80" spans="1:4" ht="12.75" customHeight="1">
      <c r="A80" s="12"/>
      <c r="B80" s="12"/>
      <c r="C80" s="12"/>
      <c r="D80" s="12"/>
    </row>
    <row r="81" spans="1:4" ht="12.75" customHeight="1">
      <c r="A81" s="12"/>
      <c r="B81" s="12"/>
      <c r="C81" s="12"/>
      <c r="D81" s="12"/>
    </row>
    <row r="82" spans="1:4" ht="12.75" customHeight="1">
      <c r="A82" s="12"/>
      <c r="B82" s="12"/>
      <c r="C82" s="12"/>
      <c r="D82" s="12"/>
    </row>
    <row r="83" spans="1:4" ht="12.75" customHeight="1">
      <c r="A83" s="12"/>
      <c r="B83" s="12"/>
      <c r="C83" s="12"/>
      <c r="D83" s="12"/>
    </row>
    <row r="84" spans="1:4" ht="12.75" customHeight="1">
      <c r="A84" s="12"/>
      <c r="B84" s="12"/>
      <c r="C84" s="12"/>
      <c r="D84" s="12"/>
    </row>
    <row r="85" spans="1:4" ht="12.75" customHeight="1">
      <c r="A85" s="12"/>
      <c r="B85" s="12"/>
      <c r="C85" s="12"/>
      <c r="D85" s="12"/>
    </row>
    <row r="86" spans="1:4" ht="12.75" customHeight="1">
      <c r="A86" s="12"/>
      <c r="B86" s="12"/>
      <c r="C86" s="12"/>
      <c r="D86" s="12"/>
    </row>
    <row r="87" spans="1:4" ht="12.75" customHeight="1">
      <c r="A87" s="12"/>
      <c r="B87" s="12"/>
      <c r="C87" s="12"/>
      <c r="D87" s="12"/>
    </row>
    <row r="88" spans="1:4" ht="12.75" customHeight="1">
      <c r="A88" s="12"/>
      <c r="B88" s="12"/>
      <c r="C88" s="12"/>
      <c r="D88" s="12"/>
    </row>
    <row r="89" spans="1:4" ht="12.75" customHeight="1">
      <c r="A89" s="12"/>
      <c r="B89" s="12"/>
      <c r="C89" s="12"/>
      <c r="D89" s="12"/>
    </row>
    <row r="90" spans="1:4" ht="12.75" customHeight="1">
      <c r="A90" s="12"/>
      <c r="B90" s="12"/>
      <c r="C90" s="12"/>
      <c r="D90" s="12"/>
    </row>
    <row r="91" spans="1:4" ht="12.75" customHeight="1">
      <c r="A91" s="12"/>
      <c r="B91" s="12"/>
      <c r="C91" s="12"/>
      <c r="D91" s="12"/>
    </row>
    <row r="92" spans="1:4" ht="12.75" customHeight="1">
      <c r="A92" s="12"/>
      <c r="B92" s="12"/>
      <c r="C92" s="12"/>
      <c r="D92" s="12"/>
    </row>
    <row r="93" spans="1:4" ht="12.75" customHeight="1">
      <c r="A93" s="12"/>
      <c r="B93" s="12"/>
      <c r="C93" s="12"/>
      <c r="D93" s="12"/>
    </row>
    <row r="94" spans="1:4" ht="12.75" customHeight="1">
      <c r="A94" s="12"/>
      <c r="B94" s="12"/>
      <c r="C94" s="12"/>
      <c r="D94" s="12"/>
    </row>
    <row r="95" spans="1:4" ht="12.75" customHeight="1">
      <c r="A95" s="12"/>
      <c r="B95" s="12"/>
      <c r="C95" s="12"/>
      <c r="D95" s="12"/>
    </row>
    <row r="96" spans="1:4" ht="12.75" customHeight="1">
      <c r="A96" s="12"/>
      <c r="B96" s="12"/>
      <c r="C96" s="12"/>
      <c r="D96" s="12"/>
    </row>
    <row r="97" spans="1:4" ht="12.75" customHeight="1">
      <c r="A97" s="12"/>
      <c r="B97" s="12"/>
      <c r="C97" s="12"/>
      <c r="D97" s="12"/>
    </row>
    <row r="98" spans="1:4" ht="12.75" customHeight="1">
      <c r="A98" s="12"/>
      <c r="B98" s="12"/>
      <c r="C98" s="12"/>
      <c r="D98" s="12"/>
    </row>
    <row r="99" spans="1:4" ht="12.75" customHeight="1">
      <c r="A99" s="12"/>
      <c r="B99" s="12"/>
      <c r="C99" s="12"/>
      <c r="D99" s="12"/>
    </row>
    <row r="100" spans="1:4" ht="12.75" customHeight="1">
      <c r="A100" s="12"/>
      <c r="B100" s="12"/>
      <c r="C100" s="12"/>
      <c r="D100" s="12"/>
    </row>
    <row r="101" spans="1:4" ht="12.75" customHeight="1">
      <c r="A101" s="12"/>
      <c r="B101" s="12"/>
      <c r="C101" s="12"/>
      <c r="D101" s="12"/>
    </row>
    <row r="102" spans="1:4" ht="12.75" customHeight="1">
      <c r="A102" s="12"/>
      <c r="B102" s="12"/>
      <c r="C102" s="12"/>
      <c r="D102" s="12"/>
    </row>
    <row r="103" spans="1:4" ht="12.75" customHeight="1">
      <c r="A103" s="12"/>
      <c r="B103" s="12"/>
      <c r="C103" s="12"/>
      <c r="D103" s="12"/>
    </row>
    <row r="104" spans="1:4" ht="12.75" customHeight="1">
      <c r="A104" s="12"/>
      <c r="B104" s="12"/>
      <c r="C104" s="12"/>
      <c r="D104" s="12"/>
    </row>
    <row r="105" spans="1:4" ht="12.75" customHeight="1">
      <c r="A105" s="12"/>
      <c r="B105" s="12"/>
      <c r="C105" s="12"/>
      <c r="D105" s="12"/>
    </row>
    <row r="106" spans="1:4" ht="12.75" customHeight="1">
      <c r="A106" s="12"/>
      <c r="B106" s="12"/>
      <c r="C106" s="12"/>
      <c r="D106" s="12"/>
    </row>
    <row r="107" spans="1:4" ht="12.75" customHeight="1">
      <c r="A107" s="12"/>
      <c r="B107" s="12"/>
      <c r="C107" s="12"/>
      <c r="D107" s="12"/>
    </row>
    <row r="108" spans="1:4" ht="12.75" customHeight="1">
      <c r="A108" s="12"/>
      <c r="B108" s="12"/>
      <c r="C108" s="12"/>
      <c r="D108" s="12"/>
    </row>
    <row r="109" spans="1:4" ht="12.75" customHeight="1">
      <c r="A109" s="12"/>
      <c r="B109" s="12"/>
      <c r="C109" s="12"/>
      <c r="D109" s="12"/>
    </row>
    <row r="110" spans="1:4" ht="12.75" customHeight="1">
      <c r="A110" s="12"/>
      <c r="B110" s="12"/>
      <c r="C110" s="12"/>
      <c r="D110" s="12"/>
    </row>
    <row r="111" spans="1:4" ht="12.75" customHeight="1">
      <c r="A111" s="12"/>
      <c r="B111" s="12"/>
      <c r="C111" s="12"/>
      <c r="D111" s="12"/>
    </row>
    <row r="112" spans="1:4" ht="12.75" customHeight="1">
      <c r="A112" s="12"/>
      <c r="B112" s="12"/>
      <c r="C112" s="12"/>
      <c r="D112" s="12"/>
    </row>
    <row r="113" spans="1:4" ht="12.75" customHeight="1">
      <c r="A113" s="12"/>
      <c r="B113" s="12"/>
      <c r="C113" s="12"/>
      <c r="D113" s="12"/>
    </row>
    <row r="114" spans="1:4" ht="12.75" customHeight="1">
      <c r="A114" s="12"/>
      <c r="B114" s="12"/>
      <c r="C114" s="12"/>
      <c r="D114" s="12"/>
    </row>
    <row r="115" spans="1:4" ht="12.75" customHeight="1">
      <c r="A115" s="12"/>
      <c r="B115" s="12"/>
      <c r="C115" s="12"/>
      <c r="D115" s="12"/>
    </row>
    <row r="116" spans="1:4" ht="12.75" customHeight="1">
      <c r="A116" s="12"/>
      <c r="B116" s="12"/>
      <c r="C116" s="12"/>
      <c r="D116" s="12"/>
    </row>
    <row r="117" spans="1:4" ht="12.75" customHeight="1">
      <c r="A117" s="12"/>
      <c r="B117" s="12"/>
      <c r="C117" s="12"/>
      <c r="D117" s="12"/>
    </row>
    <row r="118" spans="1:4" ht="12.75" customHeight="1">
      <c r="A118" s="12"/>
      <c r="B118" s="12"/>
      <c r="C118" s="12"/>
      <c r="D118" s="12"/>
    </row>
    <row r="119" spans="1:4" ht="12.75" customHeight="1">
      <c r="A119" s="12"/>
      <c r="B119" s="12"/>
      <c r="C119" s="12"/>
      <c r="D119" s="12"/>
    </row>
    <row r="120" spans="1:4" ht="12.75" customHeight="1">
      <c r="A120" s="12"/>
      <c r="B120" s="12"/>
      <c r="C120" s="12"/>
      <c r="D120" s="12"/>
    </row>
    <row r="121" spans="1:4" ht="12.75" customHeight="1">
      <c r="A121" s="12"/>
      <c r="B121" s="12"/>
      <c r="C121" s="12"/>
      <c r="D121" s="12"/>
    </row>
    <row r="122" spans="1:4" ht="12.75" customHeight="1">
      <c r="A122" s="12"/>
      <c r="B122" s="12"/>
      <c r="C122" s="12"/>
      <c r="D122" s="12"/>
    </row>
    <row r="123" spans="1:4" ht="12.75" customHeight="1">
      <c r="A123" s="12"/>
      <c r="B123" s="12"/>
      <c r="C123" s="12"/>
      <c r="D123" s="12"/>
    </row>
    <row r="124" spans="1:4" ht="12.75" customHeight="1">
      <c r="A124" s="12"/>
      <c r="B124" s="12"/>
      <c r="C124" s="12"/>
      <c r="D124" s="12"/>
    </row>
    <row r="125" spans="1:4" ht="12.75" customHeight="1">
      <c r="A125" s="12"/>
      <c r="B125" s="12"/>
      <c r="C125" s="12"/>
      <c r="D125" s="12"/>
    </row>
    <row r="126" spans="1:4" ht="12.75" customHeight="1">
      <c r="A126" s="12"/>
      <c r="B126" s="12"/>
      <c r="C126" s="12"/>
      <c r="D126" s="12"/>
    </row>
    <row r="127" spans="1:4" ht="12.75" customHeight="1">
      <c r="A127" s="12"/>
      <c r="B127" s="12"/>
      <c r="C127" s="12"/>
      <c r="D127" s="12"/>
    </row>
    <row r="128" spans="1:4" ht="12.75" customHeight="1">
      <c r="A128" s="12"/>
      <c r="B128" s="12"/>
      <c r="C128" s="12"/>
      <c r="D128" s="12"/>
    </row>
    <row r="129" spans="1:4" ht="12.75" customHeight="1">
      <c r="A129" s="12"/>
      <c r="B129" s="12"/>
      <c r="C129" s="12"/>
      <c r="D129" s="12"/>
    </row>
    <row r="130" spans="1:4" ht="12.75" customHeight="1">
      <c r="A130" s="12"/>
      <c r="B130" s="12"/>
      <c r="C130" s="12"/>
      <c r="D130" s="12"/>
    </row>
    <row r="131" spans="1:4" ht="12.75" customHeight="1">
      <c r="A131" s="12"/>
      <c r="B131" s="12"/>
      <c r="C131" s="12"/>
      <c r="D131" s="12"/>
    </row>
  </sheetData>
  <sheetProtection/>
  <mergeCells count="31">
    <mergeCell ref="B28:C28"/>
    <mergeCell ref="B24:C24"/>
    <mergeCell ref="B27:C27"/>
    <mergeCell ref="B21:C21"/>
    <mergeCell ref="B22:C22"/>
    <mergeCell ref="B23:C23"/>
    <mergeCell ref="B9:C9"/>
    <mergeCell ref="B18:C18"/>
    <mergeCell ref="B35:C35"/>
    <mergeCell ref="B29:C29"/>
    <mergeCell ref="B30:C30"/>
    <mergeCell ref="B34:C34"/>
    <mergeCell ref="B33:C33"/>
    <mergeCell ref="B31:C31"/>
    <mergeCell ref="B32:C32"/>
    <mergeCell ref="B20:C20"/>
    <mergeCell ref="B17:C17"/>
    <mergeCell ref="B11:C11"/>
    <mergeCell ref="B26:C26"/>
    <mergeCell ref="B25:C25"/>
    <mergeCell ref="B14:C14"/>
    <mergeCell ref="A1:C1"/>
    <mergeCell ref="B2:C2"/>
    <mergeCell ref="B15:C15"/>
    <mergeCell ref="B19:C19"/>
    <mergeCell ref="B3:C3"/>
    <mergeCell ref="B10:C10"/>
    <mergeCell ref="B13:C13"/>
    <mergeCell ref="B16:C16"/>
    <mergeCell ref="B4:B8"/>
    <mergeCell ref="B12:C12"/>
  </mergeCells>
  <printOptions/>
  <pageMargins left="1.03" right="0.1968503937007874" top="0.38" bottom="0" header="0" footer="0"/>
  <pageSetup horizontalDpi="600" verticalDpi="600" orientation="landscape" paperSize="9" scale="86" r:id="rId1"/>
  <headerFooter alignWithMargins="0">
    <oddFooter>&amp;L79DC987C&amp;Rстор.____</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245" t="s">
        <v>197</v>
      </c>
      <c r="B1" s="245"/>
      <c r="C1" s="245"/>
      <c r="D1" s="245"/>
      <c r="E1" s="245"/>
      <c r="F1" s="245"/>
      <c r="G1" s="245"/>
      <c r="H1" s="245"/>
      <c r="I1" s="245"/>
      <c r="J1" s="245"/>
      <c r="K1" s="245"/>
      <c r="L1" s="245"/>
      <c r="M1" s="245"/>
      <c r="N1" s="245"/>
      <c r="O1" s="245"/>
      <c r="P1" s="245"/>
      <c r="Q1" s="245"/>
      <c r="R1" s="245"/>
      <c r="S1" s="59"/>
      <c r="T1" s="59"/>
    </row>
    <row r="2" spans="1:20" ht="24" customHeight="1">
      <c r="A2" s="247" t="s">
        <v>198</v>
      </c>
      <c r="B2" s="226" t="s">
        <v>201</v>
      </c>
      <c r="C2" s="199" t="s">
        <v>202</v>
      </c>
      <c r="D2" s="226" t="s">
        <v>203</v>
      </c>
      <c r="E2" s="226" t="s">
        <v>204</v>
      </c>
      <c r="F2" s="226" t="s">
        <v>205</v>
      </c>
      <c r="G2" s="226" t="s">
        <v>206</v>
      </c>
      <c r="H2" s="226" t="s">
        <v>207</v>
      </c>
      <c r="I2" s="226" t="s">
        <v>208</v>
      </c>
      <c r="J2" s="226" t="s">
        <v>209</v>
      </c>
      <c r="K2" s="226" t="s">
        <v>210</v>
      </c>
      <c r="L2" s="226" t="s">
        <v>211</v>
      </c>
      <c r="M2" s="226" t="s">
        <v>212</v>
      </c>
      <c r="N2" s="226" t="s">
        <v>213</v>
      </c>
      <c r="O2" s="205" t="s">
        <v>214</v>
      </c>
      <c r="P2" s="243" t="s">
        <v>215</v>
      </c>
      <c r="Q2" s="246"/>
      <c r="R2" s="244"/>
      <c r="S2" s="86"/>
      <c r="T2" s="89"/>
    </row>
    <row r="3" spans="1:20" ht="25.5" customHeight="1">
      <c r="A3" s="248"/>
      <c r="B3" s="227"/>
      <c r="C3" s="200"/>
      <c r="D3" s="227"/>
      <c r="E3" s="227"/>
      <c r="F3" s="227"/>
      <c r="G3" s="227"/>
      <c r="H3" s="227"/>
      <c r="I3" s="227"/>
      <c r="J3" s="227"/>
      <c r="K3" s="227"/>
      <c r="L3" s="227"/>
      <c r="M3" s="227"/>
      <c r="N3" s="227"/>
      <c r="O3" s="205"/>
      <c r="P3" s="226" t="s">
        <v>147</v>
      </c>
      <c r="Q3" s="243" t="s">
        <v>163</v>
      </c>
      <c r="R3" s="244"/>
      <c r="S3" s="86"/>
      <c r="T3" s="89"/>
    </row>
    <row r="4" spans="1:20" ht="61.5" customHeight="1">
      <c r="A4" s="249"/>
      <c r="B4" s="228"/>
      <c r="C4" s="201"/>
      <c r="D4" s="228"/>
      <c r="E4" s="228"/>
      <c r="F4" s="228"/>
      <c r="G4" s="228"/>
      <c r="H4" s="228"/>
      <c r="I4" s="228"/>
      <c r="J4" s="228"/>
      <c r="K4" s="228"/>
      <c r="L4" s="228"/>
      <c r="M4" s="228"/>
      <c r="N4" s="228"/>
      <c r="O4" s="205"/>
      <c r="P4" s="228"/>
      <c r="Q4" s="46" t="s">
        <v>216</v>
      </c>
      <c r="R4" s="46" t="s">
        <v>217</v>
      </c>
      <c r="S4" s="86"/>
      <c r="T4" s="89"/>
    </row>
    <row r="5" spans="1:20" ht="12.75">
      <c r="A5" s="62" t="s">
        <v>29</v>
      </c>
      <c r="B5" s="62">
        <v>1</v>
      </c>
      <c r="C5" s="62">
        <v>2</v>
      </c>
      <c r="D5" s="62">
        <v>3</v>
      </c>
      <c r="E5" s="62">
        <v>4</v>
      </c>
      <c r="F5" s="62">
        <v>5</v>
      </c>
      <c r="G5" s="62">
        <v>6</v>
      </c>
      <c r="H5" s="62">
        <v>7</v>
      </c>
      <c r="I5" s="62">
        <v>8</v>
      </c>
      <c r="J5" s="62">
        <v>9</v>
      </c>
      <c r="K5" s="62">
        <v>10</v>
      </c>
      <c r="L5" s="62">
        <v>11</v>
      </c>
      <c r="M5" s="62">
        <v>12</v>
      </c>
      <c r="N5" s="62">
        <v>13</v>
      </c>
      <c r="O5" s="62">
        <v>14</v>
      </c>
      <c r="P5" s="62">
        <v>15</v>
      </c>
      <c r="Q5" s="62">
        <v>16</v>
      </c>
      <c r="R5" s="62">
        <v>17</v>
      </c>
      <c r="S5" s="87"/>
      <c r="T5" s="90"/>
    </row>
    <row r="6" spans="1:20" ht="21.75" customHeight="1">
      <c r="A6" s="84" t="s">
        <v>199</v>
      </c>
      <c r="B6" s="85">
        <v>87</v>
      </c>
      <c r="C6" s="85">
        <v>194696</v>
      </c>
      <c r="D6" s="85"/>
      <c r="E6" s="85"/>
      <c r="F6" s="85">
        <v>25</v>
      </c>
      <c r="G6" s="85">
        <v>2</v>
      </c>
      <c r="H6" s="85"/>
      <c r="I6" s="85"/>
      <c r="J6" s="85">
        <v>10</v>
      </c>
      <c r="K6" s="85">
        <v>1</v>
      </c>
      <c r="L6" s="85"/>
      <c r="M6" s="85">
        <v>58</v>
      </c>
      <c r="N6" s="85"/>
      <c r="O6" s="85">
        <v>1</v>
      </c>
      <c r="P6" s="85">
        <v>173</v>
      </c>
      <c r="Q6" s="85">
        <v>169</v>
      </c>
      <c r="R6" s="85"/>
      <c r="S6" s="88"/>
      <c r="T6" s="59"/>
    </row>
    <row r="7" spans="1:20" ht="20.25" customHeight="1">
      <c r="A7" s="84" t="s">
        <v>200</v>
      </c>
      <c r="B7" s="85"/>
      <c r="C7" s="85"/>
      <c r="D7" s="85"/>
      <c r="E7" s="85">
        <v>3</v>
      </c>
      <c r="F7" s="85"/>
      <c r="G7" s="85"/>
      <c r="H7" s="85"/>
      <c r="I7" s="85">
        <v>1</v>
      </c>
      <c r="J7" s="85"/>
      <c r="K7" s="85"/>
      <c r="L7" s="85"/>
      <c r="M7" s="85"/>
      <c r="N7" s="85"/>
      <c r="O7" s="85">
        <v>15</v>
      </c>
      <c r="P7" s="85"/>
      <c r="Q7" s="85"/>
      <c r="R7" s="85"/>
      <c r="S7" s="88"/>
      <c r="T7" s="59"/>
    </row>
    <row r="8" spans="1:18" ht="12.75">
      <c r="A8" s="13"/>
      <c r="B8" s="13"/>
      <c r="C8" s="13"/>
      <c r="D8" s="13"/>
      <c r="E8" s="13"/>
      <c r="F8" s="13"/>
      <c r="G8" s="13"/>
      <c r="H8" s="13"/>
      <c r="I8" s="13"/>
      <c r="J8" s="13"/>
      <c r="K8" s="13"/>
      <c r="L8" s="13"/>
      <c r="M8" s="13"/>
      <c r="N8" s="13"/>
      <c r="O8" s="13"/>
      <c r="P8" s="13"/>
      <c r="Q8" s="13"/>
      <c r="R8" s="13"/>
    </row>
  </sheetData>
  <sheetProtection/>
  <mergeCells count="19">
    <mergeCell ref="L2:L4"/>
    <mergeCell ref="A2:A4"/>
    <mergeCell ref="H2:H4"/>
    <mergeCell ref="I2:I4"/>
    <mergeCell ref="G2:G4"/>
    <mergeCell ref="J2:J4"/>
    <mergeCell ref="C2:C4"/>
    <mergeCell ref="A1:R1"/>
    <mergeCell ref="D2:D4"/>
    <mergeCell ref="E2:E4"/>
    <mergeCell ref="N2:N4"/>
    <mergeCell ref="F2:F4"/>
    <mergeCell ref="P2:R2"/>
    <mergeCell ref="K2:K4"/>
    <mergeCell ref="B2:B4"/>
    <mergeCell ref="Q3:R3"/>
    <mergeCell ref="M2:M4"/>
    <mergeCell ref="P3:P4"/>
    <mergeCell ref="O2:O4"/>
  </mergeCells>
  <printOptions/>
  <pageMargins left="0.75" right="0.75" top="0.84" bottom="1" header="0.5" footer="0.5"/>
  <pageSetup horizontalDpi="600" verticalDpi="600" orientation="landscape" paperSize="9" scale="81" r:id="rId1"/>
  <headerFooter alignWithMargins="0">
    <oddFooter>&amp;L79DC987C&amp;Rстор.____</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71" t="s">
        <v>218</v>
      </c>
      <c r="B2" s="271"/>
      <c r="C2" s="271"/>
      <c r="D2" s="271"/>
      <c r="E2" s="271"/>
      <c r="F2" s="271"/>
      <c r="G2" s="271"/>
      <c r="H2" s="271"/>
      <c r="I2" s="271"/>
      <c r="J2" s="271"/>
      <c r="K2" s="271"/>
      <c r="L2" s="271"/>
      <c r="M2" s="271"/>
      <c r="N2" s="271"/>
      <c r="O2" s="271"/>
      <c r="P2" s="271"/>
    </row>
    <row r="3" spans="1:16" ht="12.75">
      <c r="A3" s="69"/>
      <c r="B3" s="69"/>
      <c r="C3" s="69"/>
      <c r="D3" s="69"/>
      <c r="E3" s="69"/>
      <c r="F3" s="69"/>
      <c r="G3" s="69"/>
      <c r="H3" s="69"/>
      <c r="I3" s="69"/>
      <c r="J3" s="69"/>
      <c r="K3" s="69"/>
      <c r="L3" s="69"/>
      <c r="M3" s="69"/>
      <c r="N3" s="69"/>
      <c r="O3" s="69"/>
      <c r="P3" s="69"/>
    </row>
    <row r="4" spans="1:17" ht="12.75">
      <c r="A4" s="187" t="s">
        <v>55</v>
      </c>
      <c r="B4" s="272" t="s">
        <v>220</v>
      </c>
      <c r="C4" s="273"/>
      <c r="D4" s="274"/>
      <c r="E4" s="272" t="s">
        <v>229</v>
      </c>
      <c r="F4" s="274"/>
      <c r="G4" s="265" t="s">
        <v>234</v>
      </c>
      <c r="H4" s="266"/>
      <c r="I4" s="265" t="s">
        <v>237</v>
      </c>
      <c r="J4" s="266"/>
      <c r="K4" s="265" t="s">
        <v>240</v>
      </c>
      <c r="L4" s="270"/>
      <c r="M4" s="266"/>
      <c r="N4" s="278" t="s">
        <v>244</v>
      </c>
      <c r="O4" s="265" t="s">
        <v>245</v>
      </c>
      <c r="P4" s="266"/>
      <c r="Q4" s="27"/>
    </row>
    <row r="5" spans="1:17" ht="38.25">
      <c r="A5" s="188"/>
      <c r="B5" s="275"/>
      <c r="C5" s="276"/>
      <c r="D5" s="277"/>
      <c r="E5" s="275"/>
      <c r="F5" s="277"/>
      <c r="G5" s="45" t="s">
        <v>235</v>
      </c>
      <c r="H5" s="45" t="s">
        <v>236</v>
      </c>
      <c r="I5" s="45" t="s">
        <v>238</v>
      </c>
      <c r="J5" s="45" t="s">
        <v>239</v>
      </c>
      <c r="K5" s="31" t="s">
        <v>241</v>
      </c>
      <c r="L5" s="45" t="s">
        <v>242</v>
      </c>
      <c r="M5" s="45" t="s">
        <v>243</v>
      </c>
      <c r="N5" s="279"/>
      <c r="O5" s="45" t="s">
        <v>48</v>
      </c>
      <c r="P5" s="45" t="s">
        <v>246</v>
      </c>
      <c r="Q5" s="27"/>
    </row>
    <row r="6" spans="1:17" ht="13.5">
      <c r="A6" s="50" t="s">
        <v>219</v>
      </c>
      <c r="B6" s="220" t="s">
        <v>31</v>
      </c>
      <c r="C6" s="222"/>
      <c r="D6" s="221"/>
      <c r="E6" s="267" t="s">
        <v>121</v>
      </c>
      <c r="F6" s="268"/>
      <c r="G6" s="92">
        <v>1</v>
      </c>
      <c r="H6" s="92">
        <v>2</v>
      </c>
      <c r="I6" s="92">
        <v>3</v>
      </c>
      <c r="J6" s="92">
        <v>4</v>
      </c>
      <c r="K6" s="92">
        <v>5</v>
      </c>
      <c r="L6" s="92">
        <v>6</v>
      </c>
      <c r="M6" s="92">
        <v>7</v>
      </c>
      <c r="N6" s="92">
        <v>8</v>
      </c>
      <c r="O6" s="93">
        <v>9</v>
      </c>
      <c r="P6" s="93">
        <v>10</v>
      </c>
      <c r="Q6" s="27"/>
    </row>
    <row r="7" spans="1:17" ht="39.75" customHeight="1">
      <c r="A7" s="45">
        <v>1</v>
      </c>
      <c r="B7" s="253" t="s">
        <v>221</v>
      </c>
      <c r="C7" s="253"/>
      <c r="D7" s="253"/>
      <c r="E7" s="269" t="s">
        <v>230</v>
      </c>
      <c r="F7" s="269"/>
      <c r="G7" s="85">
        <v>35</v>
      </c>
      <c r="H7" s="85">
        <v>29</v>
      </c>
      <c r="I7" s="85">
        <v>2</v>
      </c>
      <c r="J7" s="85">
        <v>62</v>
      </c>
      <c r="K7" s="85">
        <v>12</v>
      </c>
      <c r="L7" s="85">
        <v>45</v>
      </c>
      <c r="M7" s="85">
        <v>7</v>
      </c>
      <c r="N7" s="85"/>
      <c r="O7" s="85">
        <v>121138</v>
      </c>
      <c r="P7" s="85">
        <v>91038</v>
      </c>
      <c r="Q7" s="27"/>
    </row>
    <row r="8" spans="1:17" ht="12.75" customHeight="1">
      <c r="A8" s="45">
        <v>2</v>
      </c>
      <c r="B8" s="250" t="s">
        <v>58</v>
      </c>
      <c r="C8" s="251"/>
      <c r="D8" s="252"/>
      <c r="E8" s="263">
        <v>115</v>
      </c>
      <c r="F8" s="264"/>
      <c r="G8" s="85">
        <v>3</v>
      </c>
      <c r="H8" s="85">
        <v>1</v>
      </c>
      <c r="I8" s="85"/>
      <c r="J8" s="85">
        <v>4</v>
      </c>
      <c r="K8" s="85">
        <v>3</v>
      </c>
      <c r="L8" s="85">
        <v>1</v>
      </c>
      <c r="M8" s="85"/>
      <c r="N8" s="85"/>
      <c r="O8" s="85"/>
      <c r="P8" s="85"/>
      <c r="Q8" s="27"/>
    </row>
    <row r="9" spans="1:17" ht="12.75" customHeight="1">
      <c r="A9" s="45">
        <v>3</v>
      </c>
      <c r="B9" s="250" t="s">
        <v>61</v>
      </c>
      <c r="C9" s="251"/>
      <c r="D9" s="252"/>
      <c r="E9" s="263">
        <v>127</v>
      </c>
      <c r="F9" s="264"/>
      <c r="G9" s="85"/>
      <c r="H9" s="85"/>
      <c r="I9" s="85"/>
      <c r="J9" s="85"/>
      <c r="K9" s="85"/>
      <c r="L9" s="85"/>
      <c r="M9" s="85"/>
      <c r="N9" s="85"/>
      <c r="O9" s="85"/>
      <c r="P9" s="85"/>
      <c r="Q9" s="27"/>
    </row>
    <row r="10" spans="1:17" ht="25.5" customHeight="1">
      <c r="A10" s="45">
        <v>4</v>
      </c>
      <c r="B10" s="250" t="s">
        <v>63</v>
      </c>
      <c r="C10" s="251"/>
      <c r="D10" s="252"/>
      <c r="E10" s="263">
        <v>146</v>
      </c>
      <c r="F10" s="264"/>
      <c r="G10" s="85"/>
      <c r="H10" s="85"/>
      <c r="I10" s="85"/>
      <c r="J10" s="85"/>
      <c r="K10" s="85"/>
      <c r="L10" s="85"/>
      <c r="M10" s="85"/>
      <c r="N10" s="85"/>
      <c r="O10" s="85"/>
      <c r="P10" s="85"/>
      <c r="Q10" s="27"/>
    </row>
    <row r="11" spans="1:17" ht="16.5" customHeight="1">
      <c r="A11" s="45">
        <v>5</v>
      </c>
      <c r="B11" s="250" t="s">
        <v>222</v>
      </c>
      <c r="C11" s="251"/>
      <c r="D11" s="252"/>
      <c r="E11" s="263">
        <v>147</v>
      </c>
      <c r="F11" s="264"/>
      <c r="G11" s="85"/>
      <c r="H11" s="85"/>
      <c r="I11" s="85"/>
      <c r="J11" s="85"/>
      <c r="K11" s="85"/>
      <c r="L11" s="85"/>
      <c r="M11" s="85"/>
      <c r="N11" s="85"/>
      <c r="O11" s="85"/>
      <c r="P11" s="85"/>
      <c r="Q11" s="27"/>
    </row>
    <row r="12" spans="1:17" ht="27.75" customHeight="1">
      <c r="A12" s="45">
        <v>6</v>
      </c>
      <c r="B12" s="250" t="s">
        <v>64</v>
      </c>
      <c r="C12" s="251"/>
      <c r="D12" s="252"/>
      <c r="E12" s="263">
        <v>149</v>
      </c>
      <c r="F12" s="264"/>
      <c r="G12" s="85"/>
      <c r="H12" s="85"/>
      <c r="I12" s="85"/>
      <c r="J12" s="85"/>
      <c r="K12" s="85"/>
      <c r="L12" s="85"/>
      <c r="M12" s="85"/>
      <c r="N12" s="85"/>
      <c r="O12" s="85"/>
      <c r="P12" s="85"/>
      <c r="Q12" s="27"/>
    </row>
    <row r="13" spans="1:17" ht="12.75" customHeight="1">
      <c r="A13" s="45">
        <v>7</v>
      </c>
      <c r="B13" s="250" t="s">
        <v>223</v>
      </c>
      <c r="C13" s="251"/>
      <c r="D13" s="252"/>
      <c r="E13" s="263">
        <v>152</v>
      </c>
      <c r="F13" s="264"/>
      <c r="G13" s="85"/>
      <c r="H13" s="85">
        <v>2</v>
      </c>
      <c r="I13" s="85"/>
      <c r="J13" s="85">
        <v>2</v>
      </c>
      <c r="K13" s="85"/>
      <c r="L13" s="85"/>
      <c r="M13" s="85">
        <v>2</v>
      </c>
      <c r="N13" s="85"/>
      <c r="O13" s="85">
        <v>30100</v>
      </c>
      <c r="P13" s="85"/>
      <c r="Q13" s="27"/>
    </row>
    <row r="14" spans="1:17" ht="18" customHeight="1">
      <c r="A14" s="45">
        <v>8</v>
      </c>
      <c r="B14" s="255" t="s">
        <v>224</v>
      </c>
      <c r="C14" s="256"/>
      <c r="D14" s="257"/>
      <c r="E14" s="258" t="s">
        <v>231</v>
      </c>
      <c r="F14" s="259"/>
      <c r="G14" s="85">
        <v>126</v>
      </c>
      <c r="H14" s="85">
        <v>102</v>
      </c>
      <c r="I14" s="85">
        <v>14</v>
      </c>
      <c r="J14" s="85">
        <v>214</v>
      </c>
      <c r="K14" s="85"/>
      <c r="L14" s="85"/>
      <c r="M14" s="85">
        <v>228</v>
      </c>
      <c r="N14" s="85">
        <v>32</v>
      </c>
      <c r="O14" s="85">
        <v>2820408.9</v>
      </c>
      <c r="P14" s="85">
        <v>2156978</v>
      </c>
      <c r="Q14" s="27"/>
    </row>
    <row r="15" spans="1:17" ht="24.75" customHeight="1">
      <c r="A15" s="45">
        <v>9</v>
      </c>
      <c r="B15" s="260" t="s">
        <v>225</v>
      </c>
      <c r="C15" s="261"/>
      <c r="D15" s="262"/>
      <c r="E15" s="258" t="s">
        <v>232</v>
      </c>
      <c r="F15" s="259"/>
      <c r="G15" s="85">
        <v>24</v>
      </c>
      <c r="H15" s="85">
        <v>7</v>
      </c>
      <c r="I15" s="85">
        <v>2</v>
      </c>
      <c r="J15" s="85">
        <v>29</v>
      </c>
      <c r="K15" s="85">
        <v>4</v>
      </c>
      <c r="L15" s="85">
        <v>10</v>
      </c>
      <c r="M15" s="85">
        <v>17</v>
      </c>
      <c r="N15" s="85"/>
      <c r="O15" s="85">
        <v>104518</v>
      </c>
      <c r="P15" s="85">
        <v>104518</v>
      </c>
      <c r="Q15" s="27"/>
    </row>
    <row r="16" spans="1:17" ht="30.75" customHeight="1">
      <c r="A16" s="45">
        <v>10</v>
      </c>
      <c r="B16" s="260" t="s">
        <v>226</v>
      </c>
      <c r="C16" s="261"/>
      <c r="D16" s="262"/>
      <c r="E16" s="258" t="s">
        <v>233</v>
      </c>
      <c r="F16" s="259"/>
      <c r="G16" s="85">
        <v>13</v>
      </c>
      <c r="H16" s="85">
        <v>5</v>
      </c>
      <c r="I16" s="85">
        <v>1</v>
      </c>
      <c r="J16" s="85">
        <v>17</v>
      </c>
      <c r="K16" s="85"/>
      <c r="L16" s="85">
        <v>14</v>
      </c>
      <c r="M16" s="85">
        <v>4</v>
      </c>
      <c r="N16" s="85"/>
      <c r="O16" s="85">
        <v>800</v>
      </c>
      <c r="P16" s="85">
        <v>800</v>
      </c>
      <c r="Q16" s="27"/>
    </row>
    <row r="17" spans="1:17" ht="17.25" customHeight="1">
      <c r="A17" s="45">
        <v>11</v>
      </c>
      <c r="B17" s="253" t="s">
        <v>227</v>
      </c>
      <c r="C17" s="253"/>
      <c r="D17" s="253"/>
      <c r="E17" s="254"/>
      <c r="F17" s="254"/>
      <c r="G17" s="85">
        <v>6</v>
      </c>
      <c r="H17" s="85">
        <v>9</v>
      </c>
      <c r="I17" s="85">
        <v>9</v>
      </c>
      <c r="J17" s="85">
        <v>6</v>
      </c>
      <c r="K17" s="85"/>
      <c r="L17" s="85">
        <v>2</v>
      </c>
      <c r="M17" s="85">
        <v>13</v>
      </c>
      <c r="N17" s="85">
        <v>8</v>
      </c>
      <c r="O17" s="85">
        <v>739935.84</v>
      </c>
      <c r="P17" s="85">
        <v>48491.84</v>
      </c>
      <c r="Q17" s="27"/>
    </row>
    <row r="18" spans="1:17" ht="21" customHeight="1">
      <c r="A18" s="45">
        <v>12</v>
      </c>
      <c r="B18" s="253" t="s">
        <v>228</v>
      </c>
      <c r="C18" s="253"/>
      <c r="D18" s="253"/>
      <c r="E18" s="254"/>
      <c r="F18" s="254"/>
      <c r="G18" s="94">
        <f aca="true" t="shared" si="0" ref="G18:P18">G7+G14+G15+G16+G17</f>
        <v>204</v>
      </c>
      <c r="H18" s="94">
        <f t="shared" si="0"/>
        <v>152</v>
      </c>
      <c r="I18" s="94">
        <f t="shared" si="0"/>
        <v>28</v>
      </c>
      <c r="J18" s="94">
        <f t="shared" si="0"/>
        <v>328</v>
      </c>
      <c r="K18" s="94">
        <f t="shared" si="0"/>
        <v>16</v>
      </c>
      <c r="L18" s="94">
        <f t="shared" si="0"/>
        <v>71</v>
      </c>
      <c r="M18" s="94">
        <f t="shared" si="0"/>
        <v>269</v>
      </c>
      <c r="N18" s="94">
        <f t="shared" si="0"/>
        <v>40</v>
      </c>
      <c r="O18" s="94">
        <f t="shared" si="0"/>
        <v>3786800.7399999998</v>
      </c>
      <c r="P18" s="94">
        <f t="shared" si="0"/>
        <v>2401825.84</v>
      </c>
      <c r="Q18" s="27"/>
    </row>
    <row r="19" spans="1:16" ht="12.75" customHeight="1">
      <c r="A19" s="13"/>
      <c r="B19" s="13"/>
      <c r="C19" s="13"/>
      <c r="D19" s="13"/>
      <c r="E19" s="13"/>
      <c r="F19" s="13"/>
      <c r="G19" s="13"/>
      <c r="H19" s="13"/>
      <c r="I19" s="13"/>
      <c r="J19" s="13"/>
      <c r="K19" s="13"/>
      <c r="L19" s="13"/>
      <c r="M19" s="13"/>
      <c r="N19" s="13"/>
      <c r="O19" s="13"/>
      <c r="P19" s="13"/>
    </row>
  </sheetData>
  <sheetProtection/>
  <mergeCells count="35">
    <mergeCell ref="A2:P2"/>
    <mergeCell ref="A4:A5"/>
    <mergeCell ref="B4:D5"/>
    <mergeCell ref="E4:F5"/>
    <mergeCell ref="G4:H4"/>
    <mergeCell ref="N4:N5"/>
    <mergeCell ref="O4:P4"/>
    <mergeCell ref="K4:M4"/>
    <mergeCell ref="E12:F12"/>
    <mergeCell ref="E11:F11"/>
    <mergeCell ref="B12:D12"/>
    <mergeCell ref="B6:D6"/>
    <mergeCell ref="E6:F6"/>
    <mergeCell ref="B7:D7"/>
    <mergeCell ref="E7:F7"/>
    <mergeCell ref="E15:F15"/>
    <mergeCell ref="B13:D13"/>
    <mergeCell ref="E13:F13"/>
    <mergeCell ref="I4:J4"/>
    <mergeCell ref="B11:D11"/>
    <mergeCell ref="E10:F10"/>
    <mergeCell ref="B8:D8"/>
    <mergeCell ref="B9:D9"/>
    <mergeCell ref="E9:F9"/>
    <mergeCell ref="E8:F8"/>
    <mergeCell ref="B10:D10"/>
    <mergeCell ref="B18:D18"/>
    <mergeCell ref="E18:F18"/>
    <mergeCell ref="B14:D14"/>
    <mergeCell ref="E14:F14"/>
    <mergeCell ref="B17:D17"/>
    <mergeCell ref="E17:F17"/>
    <mergeCell ref="B16:D16"/>
    <mergeCell ref="E16:F16"/>
    <mergeCell ref="B15:D15"/>
  </mergeCells>
  <printOptions/>
  <pageMargins left="0.7874015748031497" right="0.7874015748031497" top="0.7874015748031497" bottom="0.984251968503937" header="0.5118110236220472" footer="0.5118110236220472"/>
  <pageSetup horizontalDpi="600" verticalDpi="600" orientation="landscape" paperSize="9" scale="86" r:id="rId1"/>
  <headerFooter alignWithMargins="0">
    <oddFooter>&amp;L79DC987C&amp;Rстор.____</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45" t="s">
        <v>247</v>
      </c>
      <c r="B1" s="245"/>
      <c r="C1" s="245"/>
      <c r="D1" s="245"/>
      <c r="E1" s="245"/>
      <c r="F1" s="245"/>
      <c r="G1" s="245"/>
      <c r="H1" s="245"/>
      <c r="I1" s="245"/>
      <c r="J1" s="245"/>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row>
    <row r="2" spans="1:11" ht="12.75">
      <c r="A2" s="281" t="s">
        <v>55</v>
      </c>
      <c r="B2" s="272" t="s">
        <v>248</v>
      </c>
      <c r="C2" s="274"/>
      <c r="D2" s="187" t="s">
        <v>295</v>
      </c>
      <c r="E2" s="187" t="s">
        <v>296</v>
      </c>
      <c r="F2" s="215" t="s">
        <v>297</v>
      </c>
      <c r="G2" s="216"/>
      <c r="H2" s="216"/>
      <c r="I2" s="217"/>
      <c r="J2" s="280" t="s">
        <v>53</v>
      </c>
      <c r="K2" s="100"/>
    </row>
    <row r="3" spans="1:11" ht="12.75">
      <c r="A3" s="281"/>
      <c r="B3" s="282"/>
      <c r="C3" s="283"/>
      <c r="D3" s="196"/>
      <c r="E3" s="196"/>
      <c r="F3" s="187" t="s">
        <v>147</v>
      </c>
      <c r="G3" s="215" t="s">
        <v>298</v>
      </c>
      <c r="H3" s="216"/>
      <c r="I3" s="217"/>
      <c r="J3" s="280"/>
      <c r="K3" s="100"/>
    </row>
    <row r="4" spans="1:11" ht="48">
      <c r="A4" s="281"/>
      <c r="B4" s="275"/>
      <c r="C4" s="277"/>
      <c r="D4" s="188"/>
      <c r="E4" s="188"/>
      <c r="F4" s="188"/>
      <c r="G4" s="44" t="s">
        <v>299</v>
      </c>
      <c r="H4" s="45" t="s">
        <v>300</v>
      </c>
      <c r="I4" s="74" t="s">
        <v>301</v>
      </c>
      <c r="J4" s="280"/>
      <c r="K4" s="100"/>
    </row>
    <row r="5" spans="1:11" ht="12.75" customHeight="1">
      <c r="A5" s="50" t="s">
        <v>29</v>
      </c>
      <c r="B5" s="293" t="s">
        <v>31</v>
      </c>
      <c r="C5" s="294"/>
      <c r="D5" s="46">
        <v>1</v>
      </c>
      <c r="E5" s="46">
        <v>2</v>
      </c>
      <c r="F5" s="46">
        <v>3</v>
      </c>
      <c r="G5" s="46">
        <v>4</v>
      </c>
      <c r="H5" s="46">
        <v>5</v>
      </c>
      <c r="I5" s="46">
        <v>6</v>
      </c>
      <c r="J5" s="46">
        <v>7</v>
      </c>
      <c r="K5" s="100"/>
    </row>
    <row r="6" spans="1:11" ht="12.75">
      <c r="A6" s="95">
        <v>1</v>
      </c>
      <c r="B6" s="260" t="s">
        <v>249</v>
      </c>
      <c r="C6" s="262"/>
      <c r="D6" s="44">
        <f aca="true" t="shared" si="0" ref="D6:J6">D7+D8+D9+D10+D11+D12+D13+D14+D15+D16+D17+D18+D19+D20+D26+D27+D28+D29+D30+D31+D32+D33+D34+D35+D36+D37+D38</f>
        <v>0</v>
      </c>
      <c r="E6" s="44">
        <f t="shared" si="0"/>
        <v>18854</v>
      </c>
      <c r="F6" s="44">
        <f t="shared" si="0"/>
        <v>18049</v>
      </c>
      <c r="G6" s="44">
        <f t="shared" si="0"/>
        <v>491</v>
      </c>
      <c r="H6" s="44">
        <f t="shared" si="0"/>
        <v>15363</v>
      </c>
      <c r="I6" s="44">
        <f t="shared" si="0"/>
        <v>8</v>
      </c>
      <c r="J6" s="44">
        <f t="shared" si="0"/>
        <v>805</v>
      </c>
      <c r="K6" s="100"/>
    </row>
    <row r="7" spans="1:12" ht="12.75">
      <c r="A7" s="95">
        <v>2</v>
      </c>
      <c r="B7" s="187" t="s">
        <v>250</v>
      </c>
      <c r="C7" s="98" t="s">
        <v>287</v>
      </c>
      <c r="D7" s="45"/>
      <c r="E7" s="45">
        <v>44</v>
      </c>
      <c r="F7" s="45">
        <v>44</v>
      </c>
      <c r="G7" s="45">
        <v>4</v>
      </c>
      <c r="H7" s="45">
        <v>32</v>
      </c>
      <c r="I7" s="45"/>
      <c r="J7" s="45"/>
      <c r="K7" s="100"/>
      <c r="L7" s="68"/>
    </row>
    <row r="8" spans="1:12" ht="12.75">
      <c r="A8" s="95">
        <v>3</v>
      </c>
      <c r="B8" s="196"/>
      <c r="C8" s="98" t="s">
        <v>288</v>
      </c>
      <c r="D8" s="45"/>
      <c r="E8" s="45">
        <v>2</v>
      </c>
      <c r="F8" s="45">
        <v>2</v>
      </c>
      <c r="G8" s="45"/>
      <c r="H8" s="45">
        <v>1</v>
      </c>
      <c r="I8" s="45"/>
      <c r="J8" s="45"/>
      <c r="K8" s="100"/>
      <c r="L8" s="68"/>
    </row>
    <row r="9" spans="1:12" ht="12.75">
      <c r="A9" s="95">
        <v>4</v>
      </c>
      <c r="B9" s="188"/>
      <c r="C9" s="98" t="s">
        <v>289</v>
      </c>
      <c r="D9" s="45"/>
      <c r="E9" s="45">
        <v>63</v>
      </c>
      <c r="F9" s="45">
        <v>61</v>
      </c>
      <c r="G9" s="45">
        <v>1</v>
      </c>
      <c r="H9" s="45">
        <v>34</v>
      </c>
      <c r="I9" s="45"/>
      <c r="J9" s="45">
        <v>2</v>
      </c>
      <c r="K9" s="100"/>
      <c r="L9" s="68"/>
    </row>
    <row r="10" spans="1:12" ht="12.75">
      <c r="A10" s="95">
        <v>5</v>
      </c>
      <c r="B10" s="250" t="s">
        <v>251</v>
      </c>
      <c r="C10" s="252"/>
      <c r="D10" s="45"/>
      <c r="E10" s="45">
        <v>11</v>
      </c>
      <c r="F10" s="45">
        <v>11</v>
      </c>
      <c r="G10" s="45"/>
      <c r="H10" s="45">
        <v>9</v>
      </c>
      <c r="I10" s="45"/>
      <c r="J10" s="45"/>
      <c r="K10" s="100"/>
      <c r="L10" s="68"/>
    </row>
    <row r="11" spans="1:12" ht="12.75">
      <c r="A11" s="95">
        <v>6</v>
      </c>
      <c r="B11" s="250" t="s">
        <v>252</v>
      </c>
      <c r="C11" s="252"/>
      <c r="D11" s="45"/>
      <c r="E11" s="45">
        <v>1</v>
      </c>
      <c r="F11" s="45">
        <v>1</v>
      </c>
      <c r="G11" s="45"/>
      <c r="H11" s="45">
        <v>1</v>
      </c>
      <c r="I11" s="45"/>
      <c r="J11" s="45"/>
      <c r="K11" s="100"/>
      <c r="L11" s="68"/>
    </row>
    <row r="12" spans="1:12" ht="12.75">
      <c r="A12" s="95">
        <v>7</v>
      </c>
      <c r="B12" s="250" t="s">
        <v>253</v>
      </c>
      <c r="C12" s="252"/>
      <c r="D12" s="45"/>
      <c r="E12" s="45">
        <v>6</v>
      </c>
      <c r="F12" s="45">
        <v>6</v>
      </c>
      <c r="G12" s="45">
        <v>1</v>
      </c>
      <c r="H12" s="45">
        <v>3</v>
      </c>
      <c r="I12" s="45"/>
      <c r="J12" s="45"/>
      <c r="K12" s="100"/>
      <c r="L12" s="68"/>
    </row>
    <row r="13" spans="1:12" ht="12.75">
      <c r="A13" s="95">
        <v>8</v>
      </c>
      <c r="B13" s="250" t="s">
        <v>254</v>
      </c>
      <c r="C13" s="252"/>
      <c r="D13" s="45"/>
      <c r="E13" s="45">
        <v>3</v>
      </c>
      <c r="F13" s="45">
        <v>3</v>
      </c>
      <c r="G13" s="45"/>
      <c r="H13" s="45">
        <v>3</v>
      </c>
      <c r="I13" s="45"/>
      <c r="J13" s="45"/>
      <c r="K13" s="100"/>
      <c r="L13" s="68"/>
    </row>
    <row r="14" spans="1:12" ht="12.75">
      <c r="A14" s="95">
        <v>9</v>
      </c>
      <c r="B14" s="250" t="s">
        <v>255</v>
      </c>
      <c r="C14" s="252"/>
      <c r="D14" s="45"/>
      <c r="E14" s="45">
        <v>21</v>
      </c>
      <c r="F14" s="45">
        <v>21</v>
      </c>
      <c r="G14" s="45">
        <v>5</v>
      </c>
      <c r="H14" s="45">
        <v>15</v>
      </c>
      <c r="I14" s="45"/>
      <c r="J14" s="45"/>
      <c r="K14" s="100"/>
      <c r="L14" s="68"/>
    </row>
    <row r="15" spans="1:12" ht="12.75">
      <c r="A15" s="95">
        <v>10</v>
      </c>
      <c r="B15" s="250" t="s">
        <v>256</v>
      </c>
      <c r="C15" s="252"/>
      <c r="D15" s="45"/>
      <c r="E15" s="45">
        <v>2</v>
      </c>
      <c r="F15" s="45">
        <v>2</v>
      </c>
      <c r="G15" s="45">
        <v>1</v>
      </c>
      <c r="H15" s="45">
        <v>1</v>
      </c>
      <c r="I15" s="45"/>
      <c r="J15" s="45"/>
      <c r="K15" s="100"/>
      <c r="L15" s="68"/>
    </row>
    <row r="16" spans="1:12" ht="12.75">
      <c r="A16" s="95">
        <v>11</v>
      </c>
      <c r="B16" s="284" t="s">
        <v>257</v>
      </c>
      <c r="C16" s="285"/>
      <c r="D16" s="45"/>
      <c r="E16" s="45">
        <v>4</v>
      </c>
      <c r="F16" s="45">
        <v>4</v>
      </c>
      <c r="G16" s="45"/>
      <c r="H16" s="45">
        <v>4</v>
      </c>
      <c r="I16" s="45"/>
      <c r="J16" s="45"/>
      <c r="K16" s="100"/>
      <c r="L16" s="68"/>
    </row>
    <row r="17" spans="1:12" ht="12.75">
      <c r="A17" s="95">
        <v>12</v>
      </c>
      <c r="B17" s="284" t="s">
        <v>258</v>
      </c>
      <c r="C17" s="285"/>
      <c r="D17" s="45"/>
      <c r="E17" s="45"/>
      <c r="F17" s="45"/>
      <c r="G17" s="45"/>
      <c r="H17" s="45"/>
      <c r="I17" s="45"/>
      <c r="J17" s="45"/>
      <c r="K17" s="100"/>
      <c r="L17" s="68"/>
    </row>
    <row r="18" spans="1:12" ht="12.75">
      <c r="A18" s="95">
        <v>13</v>
      </c>
      <c r="B18" s="284" t="s">
        <v>259</v>
      </c>
      <c r="C18" s="285"/>
      <c r="D18" s="45"/>
      <c r="E18" s="45"/>
      <c r="F18" s="45"/>
      <c r="G18" s="45"/>
      <c r="H18" s="45"/>
      <c r="I18" s="45"/>
      <c r="J18" s="45"/>
      <c r="K18" s="100"/>
      <c r="L18" s="68"/>
    </row>
    <row r="19" spans="1:12" ht="12.75">
      <c r="A19" s="95">
        <v>14</v>
      </c>
      <c r="B19" s="284" t="s">
        <v>260</v>
      </c>
      <c r="C19" s="285"/>
      <c r="D19" s="45"/>
      <c r="E19" s="45">
        <v>26</v>
      </c>
      <c r="F19" s="45">
        <v>26</v>
      </c>
      <c r="G19" s="45">
        <v>4</v>
      </c>
      <c r="H19" s="45">
        <v>20</v>
      </c>
      <c r="I19" s="45"/>
      <c r="J19" s="45"/>
      <c r="K19" s="100"/>
      <c r="L19" s="68"/>
    </row>
    <row r="20" spans="1:12" ht="12.75">
      <c r="A20" s="95">
        <v>15</v>
      </c>
      <c r="B20" s="286" t="s">
        <v>261</v>
      </c>
      <c r="C20" s="287"/>
      <c r="D20" s="44">
        <f aca="true" t="shared" si="1" ref="D20:J20">SUM(D21:D25)</f>
        <v>0</v>
      </c>
      <c r="E20" s="44">
        <f t="shared" si="1"/>
        <v>2739</v>
      </c>
      <c r="F20" s="44">
        <f t="shared" si="1"/>
        <v>2708</v>
      </c>
      <c r="G20" s="44">
        <f t="shared" si="1"/>
        <v>34</v>
      </c>
      <c r="H20" s="44">
        <f t="shared" si="1"/>
        <v>2436</v>
      </c>
      <c r="I20" s="44">
        <f t="shared" si="1"/>
        <v>4</v>
      </c>
      <c r="J20" s="44">
        <f t="shared" si="1"/>
        <v>31</v>
      </c>
      <c r="K20" s="100"/>
      <c r="L20" s="68"/>
    </row>
    <row r="21" spans="1:12" ht="12.75">
      <c r="A21" s="95">
        <v>16</v>
      </c>
      <c r="B21" s="290" t="s">
        <v>163</v>
      </c>
      <c r="C21" s="99" t="s">
        <v>290</v>
      </c>
      <c r="D21" s="45"/>
      <c r="E21" s="45">
        <v>1445</v>
      </c>
      <c r="F21" s="45">
        <v>1435</v>
      </c>
      <c r="G21" s="45">
        <v>22</v>
      </c>
      <c r="H21" s="45">
        <v>1350</v>
      </c>
      <c r="I21" s="45">
        <v>4</v>
      </c>
      <c r="J21" s="45">
        <v>10</v>
      </c>
      <c r="K21" s="100"/>
      <c r="L21" s="68"/>
    </row>
    <row r="22" spans="1:12" ht="12.75">
      <c r="A22" s="95">
        <v>17</v>
      </c>
      <c r="B22" s="291"/>
      <c r="C22" s="99" t="s">
        <v>291</v>
      </c>
      <c r="D22" s="45"/>
      <c r="E22" s="45">
        <v>30</v>
      </c>
      <c r="F22" s="45">
        <v>30</v>
      </c>
      <c r="G22" s="45">
        <v>1</v>
      </c>
      <c r="H22" s="45">
        <v>25</v>
      </c>
      <c r="I22" s="45"/>
      <c r="J22" s="45"/>
      <c r="K22" s="100"/>
      <c r="L22" s="68"/>
    </row>
    <row r="23" spans="1:12" ht="12.75">
      <c r="A23" s="95">
        <v>18</v>
      </c>
      <c r="B23" s="291"/>
      <c r="C23" s="99" t="s">
        <v>292</v>
      </c>
      <c r="D23" s="45"/>
      <c r="E23" s="45">
        <v>1121</v>
      </c>
      <c r="F23" s="45">
        <v>1102</v>
      </c>
      <c r="G23" s="45">
        <v>9</v>
      </c>
      <c r="H23" s="45">
        <v>951</v>
      </c>
      <c r="I23" s="45"/>
      <c r="J23" s="45">
        <v>19</v>
      </c>
      <c r="K23" s="100"/>
      <c r="L23" s="68"/>
    </row>
    <row r="24" spans="1:12" ht="12.75">
      <c r="A24" s="95">
        <v>19</v>
      </c>
      <c r="B24" s="291"/>
      <c r="C24" s="99" t="s">
        <v>293</v>
      </c>
      <c r="D24" s="45"/>
      <c r="E24" s="45">
        <v>72</v>
      </c>
      <c r="F24" s="45">
        <v>72</v>
      </c>
      <c r="G24" s="45"/>
      <c r="H24" s="45">
        <v>62</v>
      </c>
      <c r="I24" s="45"/>
      <c r="J24" s="45"/>
      <c r="K24" s="100"/>
      <c r="L24" s="68"/>
    </row>
    <row r="25" spans="1:12" ht="12.75">
      <c r="A25" s="95">
        <v>20</v>
      </c>
      <c r="B25" s="292"/>
      <c r="C25" s="99" t="s">
        <v>294</v>
      </c>
      <c r="D25" s="45"/>
      <c r="E25" s="45">
        <v>71</v>
      </c>
      <c r="F25" s="45">
        <v>69</v>
      </c>
      <c r="G25" s="45">
        <v>2</v>
      </c>
      <c r="H25" s="45">
        <v>48</v>
      </c>
      <c r="I25" s="45"/>
      <c r="J25" s="45">
        <v>2</v>
      </c>
      <c r="K25" s="100"/>
      <c r="L25" s="68"/>
    </row>
    <row r="26" spans="1:12" ht="12.75">
      <c r="A26" s="95">
        <v>21</v>
      </c>
      <c r="B26" s="288" t="s">
        <v>262</v>
      </c>
      <c r="C26" s="289"/>
      <c r="D26" s="45"/>
      <c r="E26" s="45">
        <v>229</v>
      </c>
      <c r="F26" s="45">
        <v>220</v>
      </c>
      <c r="G26" s="45">
        <v>13</v>
      </c>
      <c r="H26" s="45">
        <v>82</v>
      </c>
      <c r="I26" s="45"/>
      <c r="J26" s="45">
        <v>9</v>
      </c>
      <c r="K26" s="100"/>
      <c r="L26" s="68"/>
    </row>
    <row r="27" spans="1:12" ht="12.75">
      <c r="A27" s="95">
        <v>22</v>
      </c>
      <c r="B27" s="288" t="s">
        <v>263</v>
      </c>
      <c r="C27" s="289"/>
      <c r="D27" s="45"/>
      <c r="E27" s="45">
        <v>13</v>
      </c>
      <c r="F27" s="45">
        <v>12</v>
      </c>
      <c r="G27" s="45"/>
      <c r="H27" s="45">
        <v>2</v>
      </c>
      <c r="I27" s="45"/>
      <c r="J27" s="45">
        <v>1</v>
      </c>
      <c r="K27" s="100"/>
      <c r="L27" s="68"/>
    </row>
    <row r="28" spans="1:12" ht="12.75">
      <c r="A28" s="95">
        <v>23</v>
      </c>
      <c r="B28" s="288" t="s">
        <v>264</v>
      </c>
      <c r="C28" s="289"/>
      <c r="D28" s="45"/>
      <c r="E28" s="45">
        <v>7</v>
      </c>
      <c r="F28" s="45">
        <v>7</v>
      </c>
      <c r="G28" s="45"/>
      <c r="H28" s="45">
        <v>7</v>
      </c>
      <c r="I28" s="45"/>
      <c r="J28" s="45"/>
      <c r="K28" s="100"/>
      <c r="L28" s="68"/>
    </row>
    <row r="29" spans="1:12" ht="12.75">
      <c r="A29" s="95">
        <v>24</v>
      </c>
      <c r="B29" s="288" t="s">
        <v>265</v>
      </c>
      <c r="C29" s="289"/>
      <c r="D29" s="45"/>
      <c r="E29" s="45">
        <v>2</v>
      </c>
      <c r="F29" s="45">
        <v>2</v>
      </c>
      <c r="G29" s="45"/>
      <c r="H29" s="45">
        <v>2</v>
      </c>
      <c r="I29" s="45"/>
      <c r="J29" s="45"/>
      <c r="K29" s="100"/>
      <c r="L29" s="68"/>
    </row>
    <row r="30" spans="1:12" ht="12.75">
      <c r="A30" s="95">
        <v>25</v>
      </c>
      <c r="B30" s="288" t="s">
        <v>266</v>
      </c>
      <c r="C30" s="289"/>
      <c r="D30" s="45"/>
      <c r="E30" s="45">
        <v>107</v>
      </c>
      <c r="F30" s="45">
        <v>104</v>
      </c>
      <c r="G30" s="45">
        <v>3</v>
      </c>
      <c r="H30" s="45">
        <v>92</v>
      </c>
      <c r="I30" s="45"/>
      <c r="J30" s="45">
        <v>3</v>
      </c>
      <c r="K30" s="100"/>
      <c r="L30" s="68"/>
    </row>
    <row r="31" spans="1:12" ht="12.75">
      <c r="A31" s="95">
        <v>26</v>
      </c>
      <c r="B31" s="288" t="s">
        <v>267</v>
      </c>
      <c r="C31" s="289"/>
      <c r="D31" s="45"/>
      <c r="E31" s="45">
        <v>12</v>
      </c>
      <c r="F31" s="45">
        <v>12</v>
      </c>
      <c r="G31" s="45">
        <v>1</v>
      </c>
      <c r="H31" s="45">
        <v>10</v>
      </c>
      <c r="I31" s="45"/>
      <c r="J31" s="45"/>
      <c r="K31" s="100"/>
      <c r="L31" s="68"/>
    </row>
    <row r="32" spans="1:12" ht="12.75">
      <c r="A32" s="95">
        <v>27</v>
      </c>
      <c r="B32" s="288" t="s">
        <v>268</v>
      </c>
      <c r="C32" s="289"/>
      <c r="D32" s="45"/>
      <c r="E32" s="45">
        <v>620</v>
      </c>
      <c r="F32" s="45">
        <v>598</v>
      </c>
      <c r="G32" s="45">
        <v>6</v>
      </c>
      <c r="H32" s="45">
        <v>526</v>
      </c>
      <c r="I32" s="45"/>
      <c r="J32" s="45">
        <v>22</v>
      </c>
      <c r="K32" s="100"/>
      <c r="L32" s="68"/>
    </row>
    <row r="33" spans="1:12" ht="12.75">
      <c r="A33" s="95">
        <v>28</v>
      </c>
      <c r="B33" s="288" t="s">
        <v>269</v>
      </c>
      <c r="C33" s="289"/>
      <c r="D33" s="45"/>
      <c r="E33" s="45">
        <v>2645</v>
      </c>
      <c r="F33" s="45">
        <v>2625</v>
      </c>
      <c r="G33" s="45">
        <v>75</v>
      </c>
      <c r="H33" s="45">
        <v>2120</v>
      </c>
      <c r="I33" s="45"/>
      <c r="J33" s="45">
        <v>20</v>
      </c>
      <c r="K33" s="100"/>
      <c r="L33" s="68"/>
    </row>
    <row r="34" spans="1:12" ht="12.75">
      <c r="A34" s="95">
        <v>29</v>
      </c>
      <c r="B34" s="288" t="s">
        <v>270</v>
      </c>
      <c r="C34" s="289"/>
      <c r="D34" s="45"/>
      <c r="E34" s="45">
        <v>214</v>
      </c>
      <c r="F34" s="45">
        <v>213</v>
      </c>
      <c r="G34" s="45">
        <v>2</v>
      </c>
      <c r="H34" s="45">
        <v>188</v>
      </c>
      <c r="I34" s="45"/>
      <c r="J34" s="45">
        <v>1</v>
      </c>
      <c r="K34" s="100"/>
      <c r="L34" s="68"/>
    </row>
    <row r="35" spans="1:12" ht="12.75">
      <c r="A35" s="95">
        <v>30</v>
      </c>
      <c r="B35" s="288" t="s">
        <v>271</v>
      </c>
      <c r="C35" s="289"/>
      <c r="D35" s="45"/>
      <c r="E35" s="45">
        <v>10152</v>
      </c>
      <c r="F35" s="45">
        <v>9516</v>
      </c>
      <c r="G35" s="45">
        <v>176</v>
      </c>
      <c r="H35" s="45">
        <v>8351</v>
      </c>
      <c r="I35" s="45">
        <v>1</v>
      </c>
      <c r="J35" s="45">
        <v>636</v>
      </c>
      <c r="K35" s="100"/>
      <c r="L35" s="68"/>
    </row>
    <row r="36" spans="1:12" ht="12.75">
      <c r="A36" s="95">
        <v>31</v>
      </c>
      <c r="B36" s="288" t="s">
        <v>272</v>
      </c>
      <c r="C36" s="289"/>
      <c r="D36" s="45"/>
      <c r="E36" s="45">
        <v>777</v>
      </c>
      <c r="F36" s="45">
        <v>764</v>
      </c>
      <c r="G36" s="45">
        <v>93</v>
      </c>
      <c r="H36" s="45">
        <v>573</v>
      </c>
      <c r="I36" s="45"/>
      <c r="J36" s="45">
        <v>13</v>
      </c>
      <c r="K36" s="100"/>
      <c r="L36" s="68"/>
    </row>
    <row r="37" spans="1:12" ht="12.75">
      <c r="A37" s="95">
        <v>32</v>
      </c>
      <c r="B37" s="288" t="s">
        <v>273</v>
      </c>
      <c r="C37" s="289"/>
      <c r="D37" s="45"/>
      <c r="E37" s="45">
        <v>111</v>
      </c>
      <c r="F37" s="45">
        <v>86</v>
      </c>
      <c r="G37" s="45">
        <v>11</v>
      </c>
      <c r="H37" s="45">
        <v>39</v>
      </c>
      <c r="I37" s="45">
        <v>2</v>
      </c>
      <c r="J37" s="45">
        <v>25</v>
      </c>
      <c r="K37" s="100"/>
      <c r="L37" s="68"/>
    </row>
    <row r="38" spans="1:12" ht="12.75">
      <c r="A38" s="95">
        <v>33</v>
      </c>
      <c r="B38" s="297" t="s">
        <v>274</v>
      </c>
      <c r="C38" s="298"/>
      <c r="D38" s="45"/>
      <c r="E38" s="45">
        <v>1043</v>
      </c>
      <c r="F38" s="45">
        <v>1001</v>
      </c>
      <c r="G38" s="45">
        <v>61</v>
      </c>
      <c r="H38" s="45">
        <v>812</v>
      </c>
      <c r="I38" s="45">
        <v>1</v>
      </c>
      <c r="J38" s="45">
        <v>42</v>
      </c>
      <c r="K38" s="100"/>
      <c r="L38" s="68"/>
    </row>
    <row r="39" spans="1:12" ht="12.75">
      <c r="A39" s="95">
        <v>34</v>
      </c>
      <c r="B39" s="260" t="s">
        <v>275</v>
      </c>
      <c r="C39" s="262"/>
      <c r="D39" s="44">
        <f aca="true" t="shared" si="2" ref="D39:J39">SUM(D40:D48)</f>
        <v>0</v>
      </c>
      <c r="E39" s="44">
        <f t="shared" si="2"/>
        <v>2236</v>
      </c>
      <c r="F39" s="44">
        <f t="shared" si="2"/>
        <v>1695</v>
      </c>
      <c r="G39" s="44">
        <f t="shared" si="2"/>
        <v>346</v>
      </c>
      <c r="H39" s="44">
        <f t="shared" si="2"/>
        <v>350</v>
      </c>
      <c r="I39" s="44">
        <f t="shared" si="2"/>
        <v>4</v>
      </c>
      <c r="J39" s="44">
        <f t="shared" si="2"/>
        <v>541</v>
      </c>
      <c r="K39" s="100"/>
      <c r="L39" s="68"/>
    </row>
    <row r="40" spans="1:12" ht="12.75">
      <c r="A40" s="95">
        <v>35</v>
      </c>
      <c r="B40" s="250" t="s">
        <v>276</v>
      </c>
      <c r="C40" s="252"/>
      <c r="D40" s="45"/>
      <c r="E40" s="45">
        <v>541</v>
      </c>
      <c r="F40" s="45">
        <v>467</v>
      </c>
      <c r="G40" s="45">
        <v>108</v>
      </c>
      <c r="H40" s="45">
        <v>62</v>
      </c>
      <c r="I40" s="45"/>
      <c r="J40" s="45">
        <v>74</v>
      </c>
      <c r="K40" s="100"/>
      <c r="L40" s="68"/>
    </row>
    <row r="41" spans="1:12" ht="12.75">
      <c r="A41" s="95">
        <v>36</v>
      </c>
      <c r="B41" s="295" t="s">
        <v>277</v>
      </c>
      <c r="C41" s="296"/>
      <c r="D41" s="45"/>
      <c r="E41" s="45">
        <v>49</v>
      </c>
      <c r="F41" s="45">
        <v>43</v>
      </c>
      <c r="G41" s="45">
        <v>15</v>
      </c>
      <c r="H41" s="45">
        <v>7</v>
      </c>
      <c r="I41" s="45"/>
      <c r="J41" s="45">
        <v>6</v>
      </c>
      <c r="K41" s="100"/>
      <c r="L41" s="68"/>
    </row>
    <row r="42" spans="1:12" ht="12.75">
      <c r="A42" s="95">
        <v>37</v>
      </c>
      <c r="B42" s="295" t="s">
        <v>278</v>
      </c>
      <c r="C42" s="296"/>
      <c r="D42" s="45"/>
      <c r="E42" s="45">
        <v>282</v>
      </c>
      <c r="F42" s="45">
        <v>203</v>
      </c>
      <c r="G42" s="45">
        <v>43</v>
      </c>
      <c r="H42" s="45">
        <v>54</v>
      </c>
      <c r="I42" s="45"/>
      <c r="J42" s="45">
        <v>79</v>
      </c>
      <c r="K42" s="100"/>
      <c r="L42" s="68"/>
    </row>
    <row r="43" spans="1:12" ht="12.75">
      <c r="A43" s="95">
        <v>38</v>
      </c>
      <c r="B43" s="295" t="s">
        <v>279</v>
      </c>
      <c r="C43" s="296"/>
      <c r="D43" s="45"/>
      <c r="E43" s="45">
        <v>91</v>
      </c>
      <c r="F43" s="45">
        <v>54</v>
      </c>
      <c r="G43" s="45">
        <v>16</v>
      </c>
      <c r="H43" s="45">
        <v>14</v>
      </c>
      <c r="I43" s="45"/>
      <c r="J43" s="45">
        <v>37</v>
      </c>
      <c r="K43" s="100"/>
      <c r="L43" s="68"/>
    </row>
    <row r="44" spans="1:12" ht="12.75">
      <c r="A44" s="95">
        <v>39</v>
      </c>
      <c r="B44" s="295" t="s">
        <v>280</v>
      </c>
      <c r="C44" s="296"/>
      <c r="D44" s="45"/>
      <c r="E44" s="45">
        <v>23</v>
      </c>
      <c r="F44" s="45">
        <v>16</v>
      </c>
      <c r="G44" s="45">
        <v>3</v>
      </c>
      <c r="H44" s="45">
        <v>2</v>
      </c>
      <c r="I44" s="45"/>
      <c r="J44" s="45">
        <v>7</v>
      </c>
      <c r="K44" s="100"/>
      <c r="L44" s="68"/>
    </row>
    <row r="45" spans="1:12" ht="12.75">
      <c r="A45" s="95">
        <v>40</v>
      </c>
      <c r="B45" s="295" t="s">
        <v>281</v>
      </c>
      <c r="C45" s="296"/>
      <c r="D45" s="45"/>
      <c r="E45" s="45">
        <v>10</v>
      </c>
      <c r="F45" s="45">
        <v>7</v>
      </c>
      <c r="G45" s="45">
        <v>1</v>
      </c>
      <c r="H45" s="45">
        <v>1</v>
      </c>
      <c r="I45" s="45"/>
      <c r="J45" s="45">
        <v>3</v>
      </c>
      <c r="K45" s="100"/>
      <c r="L45" s="68"/>
    </row>
    <row r="46" spans="1:12" ht="12.75">
      <c r="A46" s="95">
        <v>41</v>
      </c>
      <c r="B46" s="250" t="s">
        <v>282</v>
      </c>
      <c r="C46" s="252"/>
      <c r="D46" s="45"/>
      <c r="E46" s="45">
        <v>58</v>
      </c>
      <c r="F46" s="45">
        <v>44</v>
      </c>
      <c r="G46" s="45">
        <v>8</v>
      </c>
      <c r="H46" s="45">
        <v>9</v>
      </c>
      <c r="I46" s="45"/>
      <c r="J46" s="45">
        <v>14</v>
      </c>
      <c r="K46" s="100"/>
      <c r="L46" s="68"/>
    </row>
    <row r="47" spans="1:12" ht="12.75">
      <c r="A47" s="95">
        <v>42</v>
      </c>
      <c r="B47" s="250" t="s">
        <v>283</v>
      </c>
      <c r="C47" s="252"/>
      <c r="D47" s="45"/>
      <c r="E47" s="45">
        <v>10</v>
      </c>
      <c r="F47" s="45">
        <v>6</v>
      </c>
      <c r="G47" s="45">
        <v>1</v>
      </c>
      <c r="H47" s="45">
        <v>1</v>
      </c>
      <c r="I47" s="45"/>
      <c r="J47" s="45">
        <v>4</v>
      </c>
      <c r="K47" s="100"/>
      <c r="L47" s="68"/>
    </row>
    <row r="48" spans="1:12" ht="12.75">
      <c r="A48" s="95">
        <v>43</v>
      </c>
      <c r="B48" s="299" t="s">
        <v>284</v>
      </c>
      <c r="C48" s="300"/>
      <c r="D48" s="45"/>
      <c r="E48" s="45">
        <v>1172</v>
      </c>
      <c r="F48" s="45">
        <v>855</v>
      </c>
      <c r="G48" s="45">
        <v>151</v>
      </c>
      <c r="H48" s="45">
        <v>200</v>
      </c>
      <c r="I48" s="45">
        <v>4</v>
      </c>
      <c r="J48" s="45">
        <v>317</v>
      </c>
      <c r="K48" s="100"/>
      <c r="L48" s="68"/>
    </row>
    <row r="49" spans="1:11" ht="12.75">
      <c r="A49" s="95">
        <v>44</v>
      </c>
      <c r="B49" s="255" t="s">
        <v>285</v>
      </c>
      <c r="C49" s="257"/>
      <c r="D49" s="44"/>
      <c r="E49" s="44">
        <v>112</v>
      </c>
      <c r="F49" s="44">
        <v>97</v>
      </c>
      <c r="G49" s="44">
        <v>3</v>
      </c>
      <c r="H49" s="44">
        <v>31</v>
      </c>
      <c r="I49" s="44"/>
      <c r="J49" s="44">
        <v>15</v>
      </c>
      <c r="K49" s="101"/>
    </row>
    <row r="50" spans="1:11" ht="15" customHeight="1">
      <c r="A50" s="95">
        <v>45</v>
      </c>
      <c r="B50" s="301" t="s">
        <v>286</v>
      </c>
      <c r="C50" s="302"/>
      <c r="D50" s="102">
        <f aca="true" t="shared" si="3" ref="D50:J50">D6+D39+D49</f>
        <v>0</v>
      </c>
      <c r="E50" s="102">
        <f t="shared" si="3"/>
        <v>21202</v>
      </c>
      <c r="F50" s="102">
        <f t="shared" si="3"/>
        <v>19841</v>
      </c>
      <c r="G50" s="102">
        <f t="shared" si="3"/>
        <v>840</v>
      </c>
      <c r="H50" s="102">
        <f t="shared" si="3"/>
        <v>15744</v>
      </c>
      <c r="I50" s="102">
        <f t="shared" si="3"/>
        <v>12</v>
      </c>
      <c r="J50" s="102">
        <f t="shared" si="3"/>
        <v>1361</v>
      </c>
      <c r="K50" s="101"/>
    </row>
    <row r="51" spans="1:11" ht="11.25" customHeight="1">
      <c r="A51" s="96"/>
      <c r="B51" s="96"/>
      <c r="C51" s="96"/>
      <c r="D51" s="96"/>
      <c r="E51" s="96"/>
      <c r="F51" s="96"/>
      <c r="G51" s="96"/>
      <c r="H51" s="96"/>
      <c r="I51" s="96"/>
      <c r="J51" s="96"/>
      <c r="K51" s="97"/>
    </row>
    <row r="52" spans="1:11" ht="11.25" customHeight="1">
      <c r="A52" s="97"/>
      <c r="B52" s="97"/>
      <c r="C52" s="97"/>
      <c r="D52" s="97"/>
      <c r="E52" s="97"/>
      <c r="F52" s="97"/>
      <c r="G52" s="97"/>
      <c r="H52" s="97"/>
      <c r="I52" s="97"/>
      <c r="J52" s="97"/>
      <c r="K52" s="97"/>
    </row>
    <row r="53" spans="1:11" ht="11.25" customHeight="1">
      <c r="A53" s="97"/>
      <c r="B53" s="97"/>
      <c r="C53" s="97"/>
      <c r="D53" s="97"/>
      <c r="E53" s="97"/>
      <c r="F53" s="97"/>
      <c r="G53" s="97"/>
      <c r="H53" s="97"/>
      <c r="I53" s="97"/>
      <c r="J53" s="97"/>
      <c r="K53" s="97"/>
    </row>
    <row r="54" spans="1:11" ht="11.25" customHeight="1">
      <c r="A54" s="97"/>
      <c r="B54" s="97"/>
      <c r="C54" s="97"/>
      <c r="D54" s="97"/>
      <c r="E54" s="97"/>
      <c r="F54" s="97"/>
      <c r="G54" s="97"/>
      <c r="H54" s="97"/>
      <c r="I54" s="97"/>
      <c r="J54" s="97"/>
      <c r="K54" s="97"/>
    </row>
    <row r="55" spans="1:11" ht="11.25" customHeight="1">
      <c r="A55" s="97"/>
      <c r="B55" s="97"/>
      <c r="C55" s="97"/>
      <c r="D55" s="97"/>
      <c r="E55" s="97"/>
      <c r="F55" s="97"/>
      <c r="G55" s="97"/>
      <c r="H55" s="97"/>
      <c r="I55" s="97"/>
      <c r="J55" s="97"/>
      <c r="K55" s="97"/>
    </row>
    <row r="56" spans="1:11" ht="11.25" customHeight="1">
      <c r="A56" s="97"/>
      <c r="B56" s="97"/>
      <c r="C56" s="97"/>
      <c r="D56" s="97"/>
      <c r="E56" s="97"/>
      <c r="F56" s="97"/>
      <c r="G56" s="97"/>
      <c r="H56" s="97"/>
      <c r="I56" s="97"/>
      <c r="J56" s="97"/>
      <c r="K56" s="97"/>
    </row>
    <row r="57" spans="1:11" ht="11.25" customHeight="1">
      <c r="A57" s="97"/>
      <c r="B57" s="97"/>
      <c r="C57" s="97"/>
      <c r="D57" s="97"/>
      <c r="E57" s="97"/>
      <c r="F57" s="97"/>
      <c r="G57" s="97"/>
      <c r="H57" s="97"/>
      <c r="I57" s="97"/>
      <c r="J57" s="97"/>
      <c r="K57" s="97"/>
    </row>
    <row r="58" spans="1:11" ht="11.25" customHeight="1">
      <c r="A58" s="97"/>
      <c r="B58" s="97"/>
      <c r="C58" s="97"/>
      <c r="D58" s="97"/>
      <c r="E58" s="97"/>
      <c r="F58" s="97"/>
      <c r="G58" s="97"/>
      <c r="H58" s="97"/>
      <c r="I58" s="97"/>
      <c r="J58" s="97"/>
      <c r="K58" s="97"/>
    </row>
    <row r="59" spans="1:11" ht="11.25" customHeight="1">
      <c r="A59" s="97"/>
      <c r="B59" s="97"/>
      <c r="C59" s="97"/>
      <c r="D59" s="97"/>
      <c r="E59" s="97"/>
      <c r="F59" s="97"/>
      <c r="G59" s="97"/>
      <c r="H59" s="97"/>
      <c r="I59" s="97"/>
      <c r="J59" s="97"/>
      <c r="K59" s="97"/>
    </row>
    <row r="60" spans="1:11" ht="11.25" customHeight="1">
      <c r="A60" s="97"/>
      <c r="B60" s="97"/>
      <c r="C60" s="97"/>
      <c r="D60" s="97"/>
      <c r="E60" s="97"/>
      <c r="F60" s="97"/>
      <c r="G60" s="97"/>
      <c r="H60" s="97"/>
      <c r="I60" s="97"/>
      <c r="J60" s="97"/>
      <c r="K60" s="97"/>
    </row>
    <row r="61" spans="1:11" ht="11.25" customHeight="1">
      <c r="A61" s="97"/>
      <c r="B61" s="97"/>
      <c r="C61" s="97"/>
      <c r="D61" s="97"/>
      <c r="E61" s="97"/>
      <c r="F61" s="97"/>
      <c r="G61" s="97"/>
      <c r="H61" s="97"/>
      <c r="I61" s="97"/>
      <c r="J61" s="97"/>
      <c r="K61" s="97"/>
    </row>
    <row r="62" spans="1:11" ht="11.25" customHeight="1">
      <c r="A62" s="97"/>
      <c r="B62" s="97"/>
      <c r="C62" s="97"/>
      <c r="D62" s="97"/>
      <c r="E62" s="97"/>
      <c r="F62" s="97"/>
      <c r="G62" s="97"/>
      <c r="H62" s="97"/>
      <c r="I62" s="97"/>
      <c r="J62" s="97"/>
      <c r="K62" s="97"/>
    </row>
    <row r="63" spans="1:11" ht="11.25" customHeight="1">
      <c r="A63" s="97"/>
      <c r="B63" s="97"/>
      <c r="C63" s="97"/>
      <c r="D63" s="97"/>
      <c r="E63" s="97"/>
      <c r="F63" s="97"/>
      <c r="G63" s="97"/>
      <c r="H63" s="97"/>
      <c r="I63" s="97"/>
      <c r="J63" s="97"/>
      <c r="K63" s="97"/>
    </row>
    <row r="64" spans="1:11" ht="11.25" customHeight="1">
      <c r="A64" s="97"/>
      <c r="B64" s="97"/>
      <c r="C64" s="97"/>
      <c r="D64" s="97"/>
      <c r="E64" s="97"/>
      <c r="F64" s="97"/>
      <c r="G64" s="97"/>
      <c r="H64" s="97"/>
      <c r="I64" s="97"/>
      <c r="J64" s="97"/>
      <c r="K64" s="97"/>
    </row>
    <row r="65" spans="1:11" ht="11.25" customHeight="1">
      <c r="A65" s="97"/>
      <c r="B65" s="97"/>
      <c r="C65" s="97"/>
      <c r="D65" s="97"/>
      <c r="E65" s="97"/>
      <c r="F65" s="97"/>
      <c r="G65" s="97"/>
      <c r="H65" s="97"/>
      <c r="I65" s="97"/>
      <c r="J65" s="97"/>
      <c r="K65" s="97"/>
    </row>
    <row r="66" spans="1:11" ht="11.25" customHeight="1">
      <c r="A66" s="97"/>
      <c r="B66" s="97"/>
      <c r="C66" s="97"/>
      <c r="D66" s="97"/>
      <c r="E66" s="97"/>
      <c r="F66" s="97"/>
      <c r="G66" s="97"/>
      <c r="H66" s="97"/>
      <c r="I66" s="97"/>
      <c r="J66" s="97"/>
      <c r="K66" s="97"/>
    </row>
    <row r="67" spans="1:11" ht="11.25" customHeight="1">
      <c r="A67" s="97"/>
      <c r="B67" s="97"/>
      <c r="C67" s="97"/>
      <c r="D67" s="97"/>
      <c r="E67" s="97"/>
      <c r="F67" s="97"/>
      <c r="G67" s="97"/>
      <c r="H67" s="97"/>
      <c r="I67" s="97"/>
      <c r="J67" s="97"/>
      <c r="K67" s="97"/>
    </row>
    <row r="68" spans="1:11" ht="11.25" customHeight="1">
      <c r="A68" s="97"/>
      <c r="B68" s="97"/>
      <c r="C68" s="97"/>
      <c r="D68" s="97"/>
      <c r="E68" s="97"/>
      <c r="F68" s="97"/>
      <c r="G68" s="97"/>
      <c r="H68" s="97"/>
      <c r="I68" s="97"/>
      <c r="J68" s="97"/>
      <c r="K68" s="97"/>
    </row>
    <row r="69" spans="1:11" ht="11.25" customHeight="1">
      <c r="A69" s="97"/>
      <c r="B69" s="97"/>
      <c r="C69" s="97"/>
      <c r="D69" s="97"/>
      <c r="E69" s="97"/>
      <c r="F69" s="97"/>
      <c r="G69" s="97"/>
      <c r="H69" s="97"/>
      <c r="I69" s="97"/>
      <c r="J69" s="97"/>
      <c r="K69" s="97"/>
    </row>
    <row r="70" spans="1:11" ht="11.25" customHeight="1">
      <c r="A70" s="97"/>
      <c r="B70" s="97"/>
      <c r="C70" s="97"/>
      <c r="D70" s="97"/>
      <c r="E70" s="97"/>
      <c r="F70" s="97"/>
      <c r="G70" s="97"/>
      <c r="H70" s="97"/>
      <c r="I70" s="97"/>
      <c r="J70" s="97"/>
      <c r="K70" s="97"/>
    </row>
    <row r="71" spans="1:11" ht="11.25" customHeight="1">
      <c r="A71" s="97"/>
      <c r="B71" s="97"/>
      <c r="C71" s="97"/>
      <c r="D71" s="97"/>
      <c r="E71" s="97"/>
      <c r="F71" s="97"/>
      <c r="G71" s="97"/>
      <c r="H71" s="97"/>
      <c r="I71" s="97"/>
      <c r="J71" s="97"/>
      <c r="K71" s="97"/>
    </row>
    <row r="72" spans="1:11" ht="11.25" customHeight="1">
      <c r="A72" s="97"/>
      <c r="B72" s="97"/>
      <c r="C72" s="97"/>
      <c r="D72" s="97"/>
      <c r="E72" s="97"/>
      <c r="F72" s="97"/>
      <c r="G72" s="97"/>
      <c r="H72" s="97"/>
      <c r="I72" s="97"/>
      <c r="J72" s="97"/>
      <c r="K72" s="97"/>
    </row>
    <row r="73" spans="1:11" ht="11.25" customHeight="1">
      <c r="A73" s="97"/>
      <c r="B73" s="97"/>
      <c r="C73" s="97"/>
      <c r="D73" s="97"/>
      <c r="E73" s="97"/>
      <c r="F73" s="97"/>
      <c r="G73" s="97"/>
      <c r="H73" s="97"/>
      <c r="I73" s="97"/>
      <c r="J73" s="97"/>
      <c r="K73" s="97"/>
    </row>
    <row r="74" spans="1:11" ht="11.25" customHeight="1">
      <c r="A74" s="97"/>
      <c r="B74" s="97"/>
      <c r="C74" s="97"/>
      <c r="D74" s="97"/>
      <c r="E74" s="97"/>
      <c r="F74" s="97"/>
      <c r="G74" s="97"/>
      <c r="H74" s="97"/>
      <c r="I74" s="97"/>
      <c r="J74" s="97"/>
      <c r="K74" s="97"/>
    </row>
    <row r="75" spans="1:11" ht="11.25" customHeight="1">
      <c r="A75" s="97"/>
      <c r="B75" s="97"/>
      <c r="C75" s="97"/>
      <c r="D75" s="97"/>
      <c r="E75" s="97"/>
      <c r="F75" s="97"/>
      <c r="G75" s="97"/>
      <c r="H75" s="97"/>
      <c r="I75" s="97"/>
      <c r="J75" s="97"/>
      <c r="K75" s="97"/>
    </row>
    <row r="76" spans="1:11" ht="11.25" customHeight="1">
      <c r="A76" s="97"/>
      <c r="B76" s="97"/>
      <c r="C76" s="97"/>
      <c r="D76" s="97"/>
      <c r="E76" s="97"/>
      <c r="F76" s="97"/>
      <c r="G76" s="97"/>
      <c r="H76" s="97"/>
      <c r="I76" s="97"/>
      <c r="J76" s="97"/>
      <c r="K76" s="97"/>
    </row>
    <row r="77" spans="1:11" ht="11.25" customHeight="1">
      <c r="A77" s="97"/>
      <c r="B77" s="97"/>
      <c r="C77" s="97"/>
      <c r="D77" s="97"/>
      <c r="E77" s="97"/>
      <c r="F77" s="97"/>
      <c r="G77" s="97"/>
      <c r="H77" s="97"/>
      <c r="I77" s="97"/>
      <c r="J77" s="97"/>
      <c r="K77" s="97"/>
    </row>
    <row r="78" spans="1:11" ht="11.25" customHeight="1">
      <c r="A78" s="97"/>
      <c r="B78" s="97"/>
      <c r="C78" s="97"/>
      <c r="D78" s="97"/>
      <c r="E78" s="97"/>
      <c r="F78" s="97"/>
      <c r="G78" s="97"/>
      <c r="H78" s="97"/>
      <c r="I78" s="97"/>
      <c r="J78" s="97"/>
      <c r="K78" s="97"/>
    </row>
    <row r="79" spans="1:11" ht="11.25" customHeight="1">
      <c r="A79" s="97"/>
      <c r="B79" s="97"/>
      <c r="C79" s="97"/>
      <c r="D79" s="97"/>
      <c r="E79" s="97"/>
      <c r="F79" s="97"/>
      <c r="G79" s="97"/>
      <c r="H79" s="97"/>
      <c r="I79" s="97"/>
      <c r="J79" s="97"/>
      <c r="K79" s="97"/>
    </row>
    <row r="80" spans="1:11" ht="11.25" customHeight="1">
      <c r="A80" s="97"/>
      <c r="B80" s="97"/>
      <c r="C80" s="97"/>
      <c r="D80" s="97"/>
      <c r="E80" s="97"/>
      <c r="F80" s="97"/>
      <c r="G80" s="97"/>
      <c r="H80" s="97"/>
      <c r="I80" s="97"/>
      <c r="J80" s="97"/>
      <c r="K80" s="97"/>
    </row>
    <row r="81" spans="1:11" ht="11.25" customHeight="1">
      <c r="A81" s="97"/>
      <c r="B81" s="97"/>
      <c r="C81" s="97"/>
      <c r="D81" s="97"/>
      <c r="E81" s="97"/>
      <c r="F81" s="97"/>
      <c r="G81" s="97"/>
      <c r="H81" s="97"/>
      <c r="I81" s="97"/>
      <c r="J81" s="97"/>
      <c r="K81" s="97"/>
    </row>
    <row r="82" spans="1:11" ht="11.25" customHeight="1">
      <c r="A82" s="97"/>
      <c r="B82" s="97"/>
      <c r="C82" s="97"/>
      <c r="D82" s="97"/>
      <c r="E82" s="97"/>
      <c r="F82" s="97"/>
      <c r="G82" s="97"/>
      <c r="H82" s="97"/>
      <c r="I82" s="97"/>
      <c r="J82" s="97"/>
      <c r="K82" s="97"/>
    </row>
    <row r="83" spans="1:11" ht="11.25" customHeight="1">
      <c r="A83" s="97"/>
      <c r="B83" s="97"/>
      <c r="C83" s="97"/>
      <c r="D83" s="97"/>
      <c r="E83" s="97"/>
      <c r="F83" s="97"/>
      <c r="G83" s="97"/>
      <c r="H83" s="97"/>
      <c r="I83" s="97"/>
      <c r="J83" s="97"/>
      <c r="K83" s="97"/>
    </row>
    <row r="84" spans="1:11" ht="11.25" customHeight="1">
      <c r="A84" s="97"/>
      <c r="B84" s="97"/>
      <c r="C84" s="97"/>
      <c r="D84" s="97"/>
      <c r="E84" s="97"/>
      <c r="F84" s="97"/>
      <c r="G84" s="97"/>
      <c r="H84" s="97"/>
      <c r="I84" s="97"/>
      <c r="J84" s="97"/>
      <c r="K84" s="97"/>
    </row>
    <row r="85" spans="1:11" ht="11.25" customHeight="1">
      <c r="A85" s="97"/>
      <c r="B85" s="97"/>
      <c r="C85" s="97"/>
      <c r="D85" s="97"/>
      <c r="E85" s="97"/>
      <c r="F85" s="97"/>
      <c r="G85" s="97"/>
      <c r="H85" s="97"/>
      <c r="I85" s="97"/>
      <c r="J85" s="97"/>
      <c r="K85" s="97"/>
    </row>
    <row r="86" spans="1:11" ht="11.25" customHeight="1">
      <c r="A86" s="97"/>
      <c r="B86" s="97"/>
      <c r="C86" s="97"/>
      <c r="D86" s="97"/>
      <c r="E86" s="97"/>
      <c r="F86" s="97"/>
      <c r="G86" s="97"/>
      <c r="H86" s="97"/>
      <c r="I86" s="97"/>
      <c r="J86" s="97"/>
      <c r="K86" s="97"/>
    </row>
    <row r="87" spans="1:11" ht="11.25" customHeight="1">
      <c r="A87" s="97"/>
      <c r="B87" s="97"/>
      <c r="C87" s="97"/>
      <c r="D87" s="97"/>
      <c r="E87" s="97"/>
      <c r="F87" s="97"/>
      <c r="G87" s="97"/>
      <c r="H87" s="97"/>
      <c r="I87" s="97"/>
      <c r="J87" s="97"/>
      <c r="K87" s="97"/>
    </row>
    <row r="88" spans="1:11" ht="11.25" customHeight="1">
      <c r="A88" s="97"/>
      <c r="B88" s="97"/>
      <c r="C88" s="97"/>
      <c r="D88" s="97"/>
      <c r="E88" s="97"/>
      <c r="F88" s="97"/>
      <c r="G88" s="97"/>
      <c r="H88" s="97"/>
      <c r="I88" s="97"/>
      <c r="J88" s="97"/>
      <c r="K88" s="97"/>
    </row>
    <row r="89" spans="1:11" ht="11.25" customHeight="1">
      <c r="A89" s="97"/>
      <c r="B89" s="97"/>
      <c r="C89" s="97"/>
      <c r="D89" s="97"/>
      <c r="E89" s="97"/>
      <c r="F89" s="97"/>
      <c r="G89" s="97"/>
      <c r="H89" s="97"/>
      <c r="I89" s="97"/>
      <c r="J89" s="97"/>
      <c r="K89" s="97"/>
    </row>
    <row r="90" spans="1:11" ht="11.25" customHeight="1">
      <c r="A90" s="97"/>
      <c r="B90" s="97"/>
      <c r="C90" s="97"/>
      <c r="D90" s="97"/>
      <c r="E90" s="97"/>
      <c r="F90" s="97"/>
      <c r="G90" s="97"/>
      <c r="H90" s="97"/>
      <c r="I90" s="97"/>
      <c r="J90" s="97"/>
      <c r="K90" s="97"/>
    </row>
    <row r="91" spans="1:11" ht="11.25" customHeight="1">
      <c r="A91" s="97"/>
      <c r="B91" s="97"/>
      <c r="C91" s="97"/>
      <c r="D91" s="97"/>
      <c r="E91" s="97"/>
      <c r="F91" s="97"/>
      <c r="G91" s="97"/>
      <c r="H91" s="97"/>
      <c r="I91" s="97"/>
      <c r="J91" s="97"/>
      <c r="K91" s="97"/>
    </row>
    <row r="92" spans="1:11" ht="11.25" customHeight="1">
      <c r="A92" s="97"/>
      <c r="B92" s="97"/>
      <c r="C92" s="97"/>
      <c r="D92" s="97"/>
      <c r="E92" s="97"/>
      <c r="F92" s="97"/>
      <c r="G92" s="97"/>
      <c r="H92" s="97"/>
      <c r="I92" s="97"/>
      <c r="J92" s="97"/>
      <c r="K92" s="97"/>
    </row>
    <row r="93" spans="1:11" ht="11.25" customHeight="1">
      <c r="A93" s="97"/>
      <c r="B93" s="97"/>
      <c r="C93" s="97"/>
      <c r="D93" s="97"/>
      <c r="E93" s="97"/>
      <c r="F93" s="97"/>
      <c r="G93" s="97"/>
      <c r="H93" s="97"/>
      <c r="I93" s="97"/>
      <c r="J93" s="97"/>
      <c r="K93" s="97"/>
    </row>
    <row r="94" spans="1:11" ht="11.25" customHeight="1">
      <c r="A94" s="97"/>
      <c r="B94" s="97"/>
      <c r="C94" s="97"/>
      <c r="D94" s="97"/>
      <c r="E94" s="97"/>
      <c r="F94" s="97"/>
      <c r="G94" s="97"/>
      <c r="H94" s="97"/>
      <c r="I94" s="97"/>
      <c r="J94" s="97"/>
      <c r="K94" s="97"/>
    </row>
    <row r="95" spans="1:11" ht="11.25" customHeight="1">
      <c r="A95" s="97"/>
      <c r="B95" s="97"/>
      <c r="C95" s="97"/>
      <c r="D95" s="97"/>
      <c r="E95" s="97"/>
      <c r="F95" s="97"/>
      <c r="G95" s="97"/>
      <c r="H95" s="97"/>
      <c r="I95" s="97"/>
      <c r="J95" s="97"/>
      <c r="K95" s="97"/>
    </row>
    <row r="96" spans="1:11" ht="11.25" customHeight="1">
      <c r="A96" s="97"/>
      <c r="B96" s="97"/>
      <c r="C96" s="97"/>
      <c r="D96" s="97"/>
      <c r="E96" s="97"/>
      <c r="F96" s="97"/>
      <c r="G96" s="97"/>
      <c r="H96" s="97"/>
      <c r="I96" s="97"/>
      <c r="J96" s="97"/>
      <c r="K96" s="97"/>
    </row>
    <row r="97" spans="1:11" ht="11.25" customHeight="1">
      <c r="A97" s="97"/>
      <c r="B97" s="97"/>
      <c r="C97" s="97"/>
      <c r="D97" s="97"/>
      <c r="E97" s="97"/>
      <c r="F97" s="97"/>
      <c r="G97" s="97"/>
      <c r="H97" s="97"/>
      <c r="I97" s="97"/>
      <c r="J97" s="97"/>
      <c r="K97" s="97"/>
    </row>
    <row r="98" spans="1:11" ht="11.25" customHeight="1">
      <c r="A98" s="97"/>
      <c r="B98" s="97"/>
      <c r="C98" s="97"/>
      <c r="D98" s="97"/>
      <c r="E98" s="97"/>
      <c r="F98" s="97"/>
      <c r="G98" s="97"/>
      <c r="H98" s="97"/>
      <c r="I98" s="97"/>
      <c r="J98" s="97"/>
      <c r="K98" s="97"/>
    </row>
    <row r="99" spans="1:11" ht="11.25" customHeight="1">
      <c r="A99" s="97"/>
      <c r="B99" s="97"/>
      <c r="C99" s="97"/>
      <c r="D99" s="97"/>
      <c r="E99" s="97"/>
      <c r="F99" s="97"/>
      <c r="G99" s="97"/>
      <c r="H99" s="97"/>
      <c r="I99" s="97"/>
      <c r="J99" s="97"/>
      <c r="K99" s="97"/>
    </row>
    <row r="100" spans="1:11" ht="11.25" customHeight="1">
      <c r="A100" s="97"/>
      <c r="B100" s="97"/>
      <c r="C100" s="97"/>
      <c r="D100" s="97"/>
      <c r="E100" s="97"/>
      <c r="F100" s="97"/>
      <c r="G100" s="97"/>
      <c r="H100" s="97"/>
      <c r="I100" s="97"/>
      <c r="J100" s="97"/>
      <c r="K100" s="97"/>
    </row>
    <row r="101" spans="1:11" ht="11.25" customHeight="1">
      <c r="A101" s="97"/>
      <c r="B101" s="97"/>
      <c r="C101" s="97"/>
      <c r="D101" s="97"/>
      <c r="E101" s="97"/>
      <c r="F101" s="97"/>
      <c r="G101" s="97"/>
      <c r="H101" s="97"/>
      <c r="I101" s="97"/>
      <c r="J101" s="97"/>
      <c r="K101" s="97"/>
    </row>
    <row r="102" spans="1:11" ht="11.25" customHeight="1">
      <c r="A102" s="97"/>
      <c r="B102" s="97"/>
      <c r="C102" s="97"/>
      <c r="D102" s="97"/>
      <c r="E102" s="97"/>
      <c r="F102" s="97"/>
      <c r="G102" s="97"/>
      <c r="H102" s="97"/>
      <c r="I102" s="97"/>
      <c r="J102" s="97"/>
      <c r="K102" s="97"/>
    </row>
    <row r="103" spans="1:11" ht="11.25" customHeight="1">
      <c r="A103" s="97"/>
      <c r="B103" s="97"/>
      <c r="C103" s="97"/>
      <c r="D103" s="97"/>
      <c r="E103" s="97"/>
      <c r="F103" s="97"/>
      <c r="G103" s="97"/>
      <c r="H103" s="97"/>
      <c r="I103" s="97"/>
      <c r="J103" s="97"/>
      <c r="K103" s="97"/>
    </row>
    <row r="104" spans="1:11" ht="11.25" customHeight="1">
      <c r="A104" s="97"/>
      <c r="B104" s="97"/>
      <c r="C104" s="97"/>
      <c r="D104" s="97"/>
      <c r="E104" s="97"/>
      <c r="F104" s="97"/>
      <c r="G104" s="97"/>
      <c r="H104" s="97"/>
      <c r="I104" s="97"/>
      <c r="J104" s="97"/>
      <c r="K104" s="97"/>
    </row>
    <row r="105" spans="1:11" ht="11.25" customHeight="1">
      <c r="A105" s="97"/>
      <c r="B105" s="97"/>
      <c r="C105" s="97"/>
      <c r="D105" s="97"/>
      <c r="E105" s="97"/>
      <c r="F105" s="97"/>
      <c r="G105" s="97"/>
      <c r="H105" s="97"/>
      <c r="I105" s="97"/>
      <c r="J105" s="97"/>
      <c r="K105" s="97"/>
    </row>
    <row r="106" spans="1:11" ht="11.25" customHeight="1">
      <c r="A106" s="97"/>
      <c r="B106" s="97"/>
      <c r="C106" s="97"/>
      <c r="D106" s="97"/>
      <c r="E106" s="97"/>
      <c r="F106" s="97"/>
      <c r="G106" s="97"/>
      <c r="H106" s="97"/>
      <c r="I106" s="97"/>
      <c r="J106" s="97"/>
      <c r="K106" s="97"/>
    </row>
    <row r="107" spans="1:11" ht="11.25" customHeight="1">
      <c r="A107" s="97"/>
      <c r="B107" s="97"/>
      <c r="C107" s="97"/>
      <c r="D107" s="97"/>
      <c r="E107" s="97"/>
      <c r="F107" s="97"/>
      <c r="G107" s="97"/>
      <c r="H107" s="97"/>
      <c r="I107" s="97"/>
      <c r="J107" s="97"/>
      <c r="K107" s="97"/>
    </row>
    <row r="108" spans="1:11" ht="11.25" customHeight="1">
      <c r="A108" s="97"/>
      <c r="B108" s="97"/>
      <c r="C108" s="97"/>
      <c r="D108" s="97"/>
      <c r="E108" s="97"/>
      <c r="F108" s="97"/>
      <c r="G108" s="97"/>
      <c r="H108" s="97"/>
      <c r="I108" s="97"/>
      <c r="J108" s="97"/>
      <c r="K108" s="97"/>
    </row>
    <row r="109" spans="1:11" ht="11.25" customHeight="1">
      <c r="A109" s="97"/>
      <c r="B109" s="97"/>
      <c r="C109" s="97"/>
      <c r="D109" s="97"/>
      <c r="E109" s="97"/>
      <c r="F109" s="97"/>
      <c r="G109" s="97"/>
      <c r="H109" s="97"/>
      <c r="I109" s="97"/>
      <c r="J109" s="97"/>
      <c r="K109" s="97"/>
    </row>
    <row r="110" spans="1:11" ht="11.25" customHeight="1">
      <c r="A110" s="97"/>
      <c r="B110" s="97"/>
      <c r="C110" s="97"/>
      <c r="D110" s="97"/>
      <c r="E110" s="97"/>
      <c r="F110" s="97"/>
      <c r="G110" s="97"/>
      <c r="H110" s="97"/>
      <c r="I110" s="97"/>
      <c r="J110" s="97"/>
      <c r="K110" s="97"/>
    </row>
    <row r="111" spans="1:11" ht="11.25" customHeight="1">
      <c r="A111" s="97"/>
      <c r="B111" s="97"/>
      <c r="C111" s="97"/>
      <c r="D111" s="97"/>
      <c r="E111" s="97"/>
      <c r="F111" s="97"/>
      <c r="G111" s="97"/>
      <c r="H111" s="97"/>
      <c r="I111" s="97"/>
      <c r="J111" s="97"/>
      <c r="K111" s="97"/>
    </row>
    <row r="112" spans="1:11" ht="11.25" customHeight="1">
      <c r="A112" s="97"/>
      <c r="B112" s="97"/>
      <c r="C112" s="97"/>
      <c r="D112" s="97"/>
      <c r="E112" s="97"/>
      <c r="F112" s="97"/>
      <c r="G112" s="97"/>
      <c r="H112" s="97"/>
      <c r="I112" s="97"/>
      <c r="J112" s="97"/>
      <c r="K112" s="97"/>
    </row>
    <row r="113" spans="1:11" ht="11.25" customHeight="1">
      <c r="A113" s="97"/>
      <c r="B113" s="97"/>
      <c r="C113" s="97"/>
      <c r="D113" s="97"/>
      <c r="E113" s="97"/>
      <c r="F113" s="97"/>
      <c r="G113" s="97"/>
      <c r="H113" s="97"/>
      <c r="I113" s="97"/>
      <c r="J113" s="97"/>
      <c r="K113" s="97"/>
    </row>
    <row r="114" spans="1:11" ht="11.25" customHeight="1">
      <c r="A114" s="97"/>
      <c r="B114" s="97"/>
      <c r="C114" s="97"/>
      <c r="D114" s="97"/>
      <c r="E114" s="97"/>
      <c r="F114" s="97"/>
      <c r="G114" s="97"/>
      <c r="H114" s="97"/>
      <c r="I114" s="97"/>
      <c r="J114" s="97"/>
      <c r="K114" s="97"/>
    </row>
    <row r="115" spans="1:11" ht="11.25" customHeight="1">
      <c r="A115" s="97"/>
      <c r="B115" s="97"/>
      <c r="C115" s="97"/>
      <c r="D115" s="97"/>
      <c r="E115" s="97"/>
      <c r="F115" s="97"/>
      <c r="G115" s="97"/>
      <c r="H115" s="97"/>
      <c r="I115" s="97"/>
      <c r="J115" s="97"/>
      <c r="K115" s="97"/>
    </row>
    <row r="116" spans="1:11" ht="11.25" customHeight="1">
      <c r="A116" s="97"/>
      <c r="B116" s="97"/>
      <c r="C116" s="97"/>
      <c r="D116" s="97"/>
      <c r="E116" s="97"/>
      <c r="F116" s="97"/>
      <c r="G116" s="97"/>
      <c r="H116" s="97"/>
      <c r="I116" s="97"/>
      <c r="J116" s="97"/>
      <c r="K116" s="97"/>
    </row>
    <row r="117" spans="1:11" ht="11.25" customHeight="1">
      <c r="A117" s="97"/>
      <c r="B117" s="97"/>
      <c r="C117" s="97"/>
      <c r="D117" s="97"/>
      <c r="E117" s="97"/>
      <c r="F117" s="97"/>
      <c r="G117" s="97"/>
      <c r="H117" s="97"/>
      <c r="I117" s="97"/>
      <c r="J117" s="97"/>
      <c r="K117" s="97"/>
    </row>
    <row r="118" spans="1:11" ht="11.25" customHeight="1">
      <c r="A118" s="97"/>
      <c r="B118" s="97"/>
      <c r="C118" s="97"/>
      <c r="D118" s="97"/>
      <c r="E118" s="97"/>
      <c r="F118" s="97"/>
      <c r="G118" s="97"/>
      <c r="H118" s="97"/>
      <c r="I118" s="97"/>
      <c r="J118" s="97"/>
      <c r="K118" s="97"/>
    </row>
    <row r="119" spans="1:11" ht="11.25" customHeight="1">
      <c r="A119" s="97"/>
      <c r="B119" s="97"/>
      <c r="C119" s="97"/>
      <c r="D119" s="97"/>
      <c r="E119" s="97"/>
      <c r="F119" s="97"/>
      <c r="G119" s="97"/>
      <c r="H119" s="97"/>
      <c r="I119" s="97"/>
      <c r="J119" s="97"/>
      <c r="K119" s="97"/>
    </row>
    <row r="120" spans="1:11" ht="11.25" customHeight="1">
      <c r="A120" s="97"/>
      <c r="B120" s="97"/>
      <c r="C120" s="97"/>
      <c r="D120" s="97"/>
      <c r="E120" s="97"/>
      <c r="F120" s="97"/>
      <c r="G120" s="97"/>
      <c r="H120" s="97"/>
      <c r="I120" s="97"/>
      <c r="J120" s="97"/>
      <c r="K120" s="97"/>
    </row>
    <row r="121" spans="1:11" ht="11.25" customHeight="1">
      <c r="A121" s="97"/>
      <c r="B121" s="97"/>
      <c r="C121" s="97"/>
      <c r="D121" s="97"/>
      <c r="E121" s="97"/>
      <c r="F121" s="97"/>
      <c r="G121" s="97"/>
      <c r="H121" s="97"/>
      <c r="I121" s="97"/>
      <c r="J121" s="97"/>
      <c r="K121" s="97"/>
    </row>
    <row r="122" spans="1:11" ht="11.25" customHeight="1">
      <c r="A122" s="97"/>
      <c r="B122" s="97"/>
      <c r="C122" s="97"/>
      <c r="D122" s="97"/>
      <c r="E122" s="97"/>
      <c r="F122" s="97"/>
      <c r="G122" s="97"/>
      <c r="H122" s="97"/>
      <c r="I122" s="97"/>
      <c r="J122" s="97"/>
      <c r="K122" s="97"/>
    </row>
    <row r="123" spans="1:11" ht="11.25" customHeight="1">
      <c r="A123" s="97"/>
      <c r="B123" s="97"/>
      <c r="C123" s="97"/>
      <c r="D123" s="97"/>
      <c r="E123" s="97"/>
      <c r="F123" s="97"/>
      <c r="G123" s="97"/>
      <c r="H123" s="97"/>
      <c r="I123" s="97"/>
      <c r="J123" s="97"/>
      <c r="K123" s="97"/>
    </row>
    <row r="124" spans="1:11" ht="11.25" customHeight="1">
      <c r="A124" s="97"/>
      <c r="B124" s="97"/>
      <c r="C124" s="97"/>
      <c r="D124" s="97"/>
      <c r="E124" s="97"/>
      <c r="F124" s="97"/>
      <c r="G124" s="97"/>
      <c r="H124" s="97"/>
      <c r="I124" s="97"/>
      <c r="J124" s="97"/>
      <c r="K124" s="97"/>
    </row>
    <row r="125" spans="1:11" ht="11.25" customHeight="1">
      <c r="A125" s="97"/>
      <c r="B125" s="97"/>
      <c r="C125" s="97"/>
      <c r="D125" s="97"/>
      <c r="E125" s="97"/>
      <c r="F125" s="97"/>
      <c r="G125" s="97"/>
      <c r="H125" s="97"/>
      <c r="I125" s="97"/>
      <c r="J125" s="97"/>
      <c r="K125" s="97"/>
    </row>
    <row r="126" spans="1:11" ht="11.25" customHeight="1">
      <c r="A126" s="97"/>
      <c r="B126" s="97"/>
      <c r="C126" s="97"/>
      <c r="D126" s="97"/>
      <c r="E126" s="97"/>
      <c r="F126" s="97"/>
      <c r="G126" s="97"/>
      <c r="H126" s="97"/>
      <c r="I126" s="97"/>
      <c r="J126" s="97"/>
      <c r="K126" s="97"/>
    </row>
    <row r="127" spans="1:11" ht="11.25" customHeight="1">
      <c r="A127" s="97"/>
      <c r="B127" s="97"/>
      <c r="C127" s="97"/>
      <c r="D127" s="97"/>
      <c r="E127" s="97"/>
      <c r="F127" s="97"/>
      <c r="G127" s="97"/>
      <c r="H127" s="97"/>
      <c r="I127" s="97"/>
      <c r="J127" s="97"/>
      <c r="K127" s="97"/>
    </row>
    <row r="128" spans="1:11" ht="11.25" customHeight="1">
      <c r="A128" s="97"/>
      <c r="B128" s="97"/>
      <c r="C128" s="97"/>
      <c r="D128" s="97"/>
      <c r="E128" s="97"/>
      <c r="F128" s="97"/>
      <c r="G128" s="97"/>
      <c r="H128" s="97"/>
      <c r="I128" s="97"/>
      <c r="J128" s="97"/>
      <c r="K128" s="97"/>
    </row>
    <row r="129" spans="1:11" ht="11.25" customHeight="1">
      <c r="A129" s="97"/>
      <c r="B129" s="97"/>
      <c r="C129" s="97"/>
      <c r="D129" s="97"/>
      <c r="E129" s="97"/>
      <c r="F129" s="97"/>
      <c r="G129" s="97"/>
      <c r="H129" s="97"/>
      <c r="I129" s="97"/>
      <c r="J129" s="97"/>
      <c r="K129" s="97"/>
    </row>
    <row r="130" spans="1:11" ht="11.25" customHeight="1">
      <c r="A130" s="97"/>
      <c r="B130" s="97"/>
      <c r="C130" s="97"/>
      <c r="D130" s="97"/>
      <c r="E130" s="97"/>
      <c r="F130" s="97"/>
      <c r="G130" s="97"/>
      <c r="H130" s="97"/>
      <c r="I130" s="97"/>
      <c r="J130" s="97"/>
      <c r="K130" s="97"/>
    </row>
    <row r="131" spans="1:11" ht="11.25" customHeight="1">
      <c r="A131" s="97"/>
      <c r="B131" s="97"/>
      <c r="C131" s="97"/>
      <c r="D131" s="97"/>
      <c r="E131" s="97"/>
      <c r="F131" s="97"/>
      <c r="G131" s="97"/>
      <c r="H131" s="97"/>
      <c r="I131" s="97"/>
      <c r="J131" s="97"/>
      <c r="K131" s="97"/>
    </row>
    <row r="132" spans="1:11" ht="11.25" customHeight="1">
      <c r="A132" s="97"/>
      <c r="B132" s="97"/>
      <c r="C132" s="97"/>
      <c r="D132" s="97"/>
      <c r="E132" s="97"/>
      <c r="F132" s="97"/>
      <c r="G132" s="97"/>
      <c r="H132" s="97"/>
      <c r="I132" s="97"/>
      <c r="J132" s="97"/>
      <c r="K132" s="97"/>
    </row>
    <row r="133" spans="1:11" ht="11.25" customHeight="1">
      <c r="A133" s="97"/>
      <c r="B133" s="97"/>
      <c r="C133" s="97"/>
      <c r="D133" s="97"/>
      <c r="E133" s="97"/>
      <c r="F133" s="97"/>
      <c r="G133" s="97"/>
      <c r="H133" s="97"/>
      <c r="I133" s="97"/>
      <c r="J133" s="97"/>
      <c r="K133" s="97"/>
    </row>
    <row r="134" spans="1:11" ht="11.25" customHeight="1">
      <c r="A134" s="97"/>
      <c r="B134" s="97"/>
      <c r="C134" s="97"/>
      <c r="D134" s="97"/>
      <c r="E134" s="97"/>
      <c r="F134" s="97"/>
      <c r="G134" s="97"/>
      <c r="H134" s="97"/>
      <c r="I134" s="97"/>
      <c r="J134" s="97"/>
      <c r="K134" s="97"/>
    </row>
    <row r="135" spans="1:11" ht="11.25" customHeight="1">
      <c r="A135" s="97"/>
      <c r="B135" s="97"/>
      <c r="C135" s="97"/>
      <c r="D135" s="97"/>
      <c r="E135" s="97"/>
      <c r="F135" s="97"/>
      <c r="G135" s="97"/>
      <c r="H135" s="97"/>
      <c r="I135" s="97"/>
      <c r="J135" s="97"/>
      <c r="K135" s="97"/>
    </row>
    <row r="136" spans="1:11" ht="11.25" customHeight="1">
      <c r="A136" s="97"/>
      <c r="B136" s="97"/>
      <c r="C136" s="97"/>
      <c r="D136" s="97"/>
      <c r="E136" s="97"/>
      <c r="F136" s="97"/>
      <c r="G136" s="97"/>
      <c r="H136" s="97"/>
      <c r="I136" s="97"/>
      <c r="J136" s="97"/>
      <c r="K136" s="97"/>
    </row>
    <row r="137" spans="1:11" ht="11.25" customHeight="1">
      <c r="A137" s="97"/>
      <c r="B137" s="97"/>
      <c r="C137" s="97"/>
      <c r="D137" s="97"/>
      <c r="E137" s="97"/>
      <c r="F137" s="97"/>
      <c r="G137" s="97"/>
      <c r="H137" s="97"/>
      <c r="I137" s="97"/>
      <c r="J137" s="97"/>
      <c r="K137" s="97"/>
    </row>
    <row r="138" spans="1:11" ht="11.25" customHeight="1">
      <c r="A138" s="97"/>
      <c r="B138" s="97"/>
      <c r="C138" s="97"/>
      <c r="D138" s="97"/>
      <c r="E138" s="97"/>
      <c r="F138" s="97"/>
      <c r="G138" s="97"/>
      <c r="H138" s="97"/>
      <c r="I138" s="97"/>
      <c r="J138" s="97"/>
      <c r="K138" s="97"/>
    </row>
    <row r="139" spans="1:11" ht="11.25" customHeight="1">
      <c r="A139" s="97"/>
      <c r="B139" s="97"/>
      <c r="C139" s="97"/>
      <c r="D139" s="97"/>
      <c r="E139" s="97"/>
      <c r="F139" s="97"/>
      <c r="G139" s="97"/>
      <c r="H139" s="97"/>
      <c r="I139" s="97"/>
      <c r="J139" s="97"/>
      <c r="K139" s="97"/>
    </row>
    <row r="140" spans="1:11" ht="11.25" customHeight="1">
      <c r="A140" s="97"/>
      <c r="B140" s="97"/>
      <c r="C140" s="97"/>
      <c r="D140" s="97"/>
      <c r="E140" s="97"/>
      <c r="F140" s="97"/>
      <c r="G140" s="97"/>
      <c r="H140" s="97"/>
      <c r="I140" s="97"/>
      <c r="J140" s="97"/>
      <c r="K140" s="97"/>
    </row>
    <row r="141" spans="1:11" ht="11.25" customHeight="1">
      <c r="A141" s="97"/>
      <c r="B141" s="97"/>
      <c r="C141" s="97"/>
      <c r="D141" s="97"/>
      <c r="E141" s="97"/>
      <c r="F141" s="97"/>
      <c r="G141" s="97"/>
      <c r="H141" s="97"/>
      <c r="I141" s="97"/>
      <c r="J141" s="97"/>
      <c r="K141" s="97"/>
    </row>
    <row r="142" spans="1:11" ht="11.25" customHeight="1">
      <c r="A142" s="97"/>
      <c r="B142" s="97"/>
      <c r="C142" s="97"/>
      <c r="D142" s="97"/>
      <c r="E142" s="97"/>
      <c r="F142" s="97"/>
      <c r="G142" s="97"/>
      <c r="H142" s="97"/>
      <c r="I142" s="97"/>
      <c r="J142" s="97"/>
      <c r="K142" s="97"/>
    </row>
    <row r="143" spans="1:11" ht="11.25" customHeight="1">
      <c r="A143" s="97"/>
      <c r="B143" s="97"/>
      <c r="C143" s="97"/>
      <c r="D143" s="97"/>
      <c r="E143" s="97"/>
      <c r="F143" s="97"/>
      <c r="G143" s="97"/>
      <c r="H143" s="97"/>
      <c r="I143" s="97"/>
      <c r="J143" s="97"/>
      <c r="K143" s="97"/>
    </row>
    <row r="144" spans="1:11" ht="11.25" customHeight="1">
      <c r="A144" s="97"/>
      <c r="B144" s="97"/>
      <c r="C144" s="97"/>
      <c r="D144" s="97"/>
      <c r="E144" s="97"/>
      <c r="F144" s="97"/>
      <c r="G144" s="97"/>
      <c r="H144" s="97"/>
      <c r="I144" s="97"/>
      <c r="J144" s="97"/>
      <c r="K144" s="97"/>
    </row>
    <row r="145" spans="1:11" ht="11.25" customHeight="1">
      <c r="A145" s="97"/>
      <c r="B145" s="97"/>
      <c r="C145" s="97"/>
      <c r="D145" s="97"/>
      <c r="E145" s="97"/>
      <c r="F145" s="97"/>
      <c r="G145" s="97"/>
      <c r="H145" s="97"/>
      <c r="I145" s="97"/>
      <c r="J145" s="97"/>
      <c r="K145" s="97"/>
    </row>
    <row r="146" spans="1:11" ht="11.25" customHeight="1">
      <c r="A146" s="97"/>
      <c r="B146" s="97"/>
      <c r="C146" s="97"/>
      <c r="D146" s="97"/>
      <c r="E146" s="97"/>
      <c r="F146" s="97"/>
      <c r="G146" s="97"/>
      <c r="H146" s="97"/>
      <c r="I146" s="97"/>
      <c r="J146" s="97"/>
      <c r="K146" s="97"/>
    </row>
    <row r="147" spans="1:11" ht="11.25" customHeight="1">
      <c r="A147" s="97"/>
      <c r="B147" s="97"/>
      <c r="C147" s="97"/>
      <c r="D147" s="97"/>
      <c r="E147" s="97"/>
      <c r="F147" s="97"/>
      <c r="G147" s="97"/>
      <c r="H147" s="97"/>
      <c r="I147" s="97"/>
      <c r="J147" s="97"/>
      <c r="K147" s="97"/>
    </row>
    <row r="148" spans="1:11" ht="11.25" customHeight="1">
      <c r="A148" s="97"/>
      <c r="B148" s="97"/>
      <c r="C148" s="97"/>
      <c r="D148" s="97"/>
      <c r="E148" s="97"/>
      <c r="F148" s="97"/>
      <c r="G148" s="97"/>
      <c r="H148" s="97"/>
      <c r="I148" s="97"/>
      <c r="J148" s="97"/>
      <c r="K148" s="97"/>
    </row>
    <row r="149" spans="1:11" ht="11.25" customHeight="1">
      <c r="A149" s="97"/>
      <c r="B149" s="97"/>
      <c r="C149" s="97"/>
      <c r="D149" s="97"/>
      <c r="E149" s="97"/>
      <c r="F149" s="97"/>
      <c r="G149" s="97"/>
      <c r="H149" s="97"/>
      <c r="I149" s="97"/>
      <c r="J149" s="97"/>
      <c r="K149" s="97"/>
    </row>
    <row r="150" spans="1:11" ht="11.25" customHeight="1">
      <c r="A150" s="97"/>
      <c r="B150" s="97"/>
      <c r="C150" s="97"/>
      <c r="D150" s="97"/>
      <c r="E150" s="97"/>
      <c r="F150" s="97"/>
      <c r="G150" s="97"/>
      <c r="H150" s="97"/>
      <c r="I150" s="97"/>
      <c r="J150" s="97"/>
      <c r="K150" s="97"/>
    </row>
    <row r="151" spans="1:11" ht="11.25" customHeight="1">
      <c r="A151" s="97"/>
      <c r="B151" s="97"/>
      <c r="C151" s="97"/>
      <c r="D151" s="97"/>
      <c r="E151" s="97"/>
      <c r="F151" s="97"/>
      <c r="G151" s="97"/>
      <c r="H151" s="97"/>
      <c r="I151" s="97"/>
      <c r="J151" s="97"/>
      <c r="K151" s="97"/>
    </row>
    <row r="152" spans="1:11" ht="11.25" customHeight="1">
      <c r="A152" s="97"/>
      <c r="B152" s="97"/>
      <c r="C152" s="97"/>
      <c r="D152" s="97"/>
      <c r="E152" s="97"/>
      <c r="F152" s="97"/>
      <c r="G152" s="97"/>
      <c r="H152" s="97"/>
      <c r="I152" s="97"/>
      <c r="J152" s="97"/>
      <c r="K152" s="97"/>
    </row>
    <row r="153" spans="1:11" ht="11.25" customHeight="1">
      <c r="A153" s="97"/>
      <c r="B153" s="97"/>
      <c r="C153" s="97"/>
      <c r="D153" s="97"/>
      <c r="E153" s="97"/>
      <c r="F153" s="97"/>
      <c r="G153" s="97"/>
      <c r="H153" s="97"/>
      <c r="I153" s="97"/>
      <c r="J153" s="97"/>
      <c r="K153" s="97"/>
    </row>
    <row r="154" spans="1:11" ht="11.25" customHeight="1">
      <c r="A154" s="97"/>
      <c r="B154" s="97"/>
      <c r="C154" s="97"/>
      <c r="D154" s="97"/>
      <c r="E154" s="97"/>
      <c r="F154" s="97"/>
      <c r="G154" s="97"/>
      <c r="H154" s="97"/>
      <c r="I154" s="97"/>
      <c r="J154" s="97"/>
      <c r="K154" s="97"/>
    </row>
    <row r="155" spans="1:11" ht="11.25" customHeight="1">
      <c r="A155" s="97"/>
      <c r="B155" s="97"/>
      <c r="C155" s="97"/>
      <c r="D155" s="97"/>
      <c r="E155" s="97"/>
      <c r="F155" s="97"/>
      <c r="G155" s="97"/>
      <c r="H155" s="97"/>
      <c r="I155" s="97"/>
      <c r="J155" s="97"/>
      <c r="K155" s="97"/>
    </row>
    <row r="156" spans="1:11" ht="11.25" customHeight="1">
      <c r="A156" s="97"/>
      <c r="B156" s="97"/>
      <c r="C156" s="97"/>
      <c r="D156" s="97"/>
      <c r="E156" s="97"/>
      <c r="F156" s="97"/>
      <c r="G156" s="97"/>
      <c r="H156" s="97"/>
      <c r="I156" s="97"/>
      <c r="J156" s="97"/>
      <c r="K156" s="97"/>
    </row>
    <row r="157" spans="1:11" ht="11.25" customHeight="1">
      <c r="A157" s="97"/>
      <c r="B157" s="97"/>
      <c r="C157" s="97"/>
      <c r="D157" s="97"/>
      <c r="E157" s="97"/>
      <c r="F157" s="97"/>
      <c r="G157" s="97"/>
      <c r="H157" s="97"/>
      <c r="I157" s="97"/>
      <c r="J157" s="97"/>
      <c r="K157" s="97"/>
    </row>
    <row r="158" spans="1:11" ht="11.25" customHeight="1">
      <c r="A158" s="97"/>
      <c r="B158" s="97"/>
      <c r="C158" s="97"/>
      <c r="D158" s="97"/>
      <c r="E158" s="97"/>
      <c r="F158" s="97"/>
      <c r="G158" s="97"/>
      <c r="H158" s="97"/>
      <c r="I158" s="97"/>
      <c r="J158" s="97"/>
      <c r="K158" s="97"/>
    </row>
    <row r="159" spans="1:11" ht="11.25" customHeight="1">
      <c r="A159" s="97"/>
      <c r="B159" s="97"/>
      <c r="C159" s="97"/>
      <c r="D159" s="97"/>
      <c r="E159" s="97"/>
      <c r="F159" s="97"/>
      <c r="G159" s="97"/>
      <c r="H159" s="97"/>
      <c r="I159" s="97"/>
      <c r="J159" s="97"/>
      <c r="K159" s="97"/>
    </row>
    <row r="160" spans="1:11" ht="11.25" customHeight="1">
      <c r="A160" s="97"/>
      <c r="B160" s="97"/>
      <c r="C160" s="97"/>
      <c r="D160" s="97"/>
      <c r="E160" s="97"/>
      <c r="F160" s="97"/>
      <c r="G160" s="97"/>
      <c r="H160" s="97"/>
      <c r="I160" s="97"/>
      <c r="J160" s="97"/>
      <c r="K160" s="97"/>
    </row>
    <row r="161" spans="1:11" ht="11.25" customHeight="1">
      <c r="A161" s="97"/>
      <c r="B161" s="97"/>
      <c r="C161" s="97"/>
      <c r="D161" s="97"/>
      <c r="E161" s="97"/>
      <c r="F161" s="97"/>
      <c r="G161" s="97"/>
      <c r="H161" s="97"/>
      <c r="I161" s="97"/>
      <c r="J161" s="97"/>
      <c r="K161" s="97"/>
    </row>
    <row r="162" spans="1:11" ht="11.25" customHeight="1">
      <c r="A162" s="97"/>
      <c r="B162" s="97"/>
      <c r="C162" s="97"/>
      <c r="D162" s="97"/>
      <c r="E162" s="97"/>
      <c r="F162" s="97"/>
      <c r="G162" s="97"/>
      <c r="H162" s="97"/>
      <c r="I162" s="97"/>
      <c r="J162" s="97"/>
      <c r="K162" s="97"/>
    </row>
    <row r="163" spans="1:11" ht="11.25" customHeight="1">
      <c r="A163" s="97"/>
      <c r="B163" s="97"/>
      <c r="C163" s="97"/>
      <c r="D163" s="97"/>
      <c r="E163" s="97"/>
      <c r="F163" s="97"/>
      <c r="G163" s="97"/>
      <c r="H163" s="97"/>
      <c r="I163" s="97"/>
      <c r="J163" s="97"/>
      <c r="K163" s="97"/>
    </row>
    <row r="164" spans="1:11" ht="11.25" customHeight="1">
      <c r="A164" s="97"/>
      <c r="B164" s="97"/>
      <c r="C164" s="97"/>
      <c r="D164" s="97"/>
      <c r="E164" s="97"/>
      <c r="F164" s="97"/>
      <c r="G164" s="97"/>
      <c r="H164" s="97"/>
      <c r="I164" s="97"/>
      <c r="J164" s="97"/>
      <c r="K164" s="97"/>
    </row>
    <row r="165" spans="1:11" ht="11.25" customHeight="1">
      <c r="A165" s="97"/>
      <c r="B165" s="97"/>
      <c r="C165" s="97"/>
      <c r="D165" s="97"/>
      <c r="E165" s="97"/>
      <c r="F165" s="97"/>
      <c r="G165" s="97"/>
      <c r="H165" s="97"/>
      <c r="I165" s="97"/>
      <c r="J165" s="97"/>
      <c r="K165" s="97"/>
    </row>
    <row r="166" spans="1:11" ht="11.25" customHeight="1">
      <c r="A166" s="97"/>
      <c r="B166" s="97"/>
      <c r="C166" s="97"/>
      <c r="D166" s="97"/>
      <c r="E166" s="97"/>
      <c r="F166" s="97"/>
      <c r="G166" s="97"/>
      <c r="H166" s="97"/>
      <c r="I166" s="97"/>
      <c r="J166" s="97"/>
      <c r="K166" s="97"/>
    </row>
    <row r="167" spans="1:11" ht="11.25" customHeight="1">
      <c r="A167" s="97"/>
      <c r="B167" s="97"/>
      <c r="C167" s="97"/>
      <c r="D167" s="97"/>
      <c r="E167" s="97"/>
      <c r="F167" s="97"/>
      <c r="G167" s="97"/>
      <c r="H167" s="97"/>
      <c r="I167" s="97"/>
      <c r="J167" s="97"/>
      <c r="K167" s="97"/>
    </row>
    <row r="168" spans="1:11" ht="11.25" customHeight="1">
      <c r="A168" s="97"/>
      <c r="B168" s="97"/>
      <c r="C168" s="97"/>
      <c r="D168" s="97"/>
      <c r="E168" s="97"/>
      <c r="F168" s="97"/>
      <c r="G168" s="97"/>
      <c r="H168" s="97"/>
      <c r="I168" s="97"/>
      <c r="J168" s="97"/>
      <c r="K168" s="97"/>
    </row>
    <row r="169" spans="1:11" ht="11.25" customHeight="1">
      <c r="A169" s="97"/>
      <c r="B169" s="97"/>
      <c r="C169" s="97"/>
      <c r="D169" s="97"/>
      <c r="E169" s="97"/>
      <c r="F169" s="97"/>
      <c r="G169" s="97"/>
      <c r="H169" s="97"/>
      <c r="I169" s="97"/>
      <c r="J169" s="97"/>
      <c r="K169" s="97"/>
    </row>
    <row r="170" spans="1:11" ht="11.25" customHeight="1">
      <c r="A170" s="97"/>
      <c r="B170" s="97"/>
      <c r="C170" s="97"/>
      <c r="D170" s="97"/>
      <c r="E170" s="97"/>
      <c r="F170" s="97"/>
      <c r="G170" s="97"/>
      <c r="H170" s="97"/>
      <c r="I170" s="97"/>
      <c r="J170" s="97"/>
      <c r="K170" s="97"/>
    </row>
    <row r="171" spans="1:11" ht="11.25" customHeight="1">
      <c r="A171" s="97"/>
      <c r="B171" s="97"/>
      <c r="C171" s="97"/>
      <c r="D171" s="97"/>
      <c r="E171" s="97"/>
      <c r="F171" s="97"/>
      <c r="G171" s="97"/>
      <c r="H171" s="97"/>
      <c r="I171" s="97"/>
      <c r="J171" s="97"/>
      <c r="K171" s="97"/>
    </row>
    <row r="172" spans="1:11" ht="11.25" customHeight="1">
      <c r="A172" s="97"/>
      <c r="B172" s="97"/>
      <c r="C172" s="97"/>
      <c r="D172" s="97"/>
      <c r="E172" s="97"/>
      <c r="F172" s="97"/>
      <c r="G172" s="97"/>
      <c r="H172" s="97"/>
      <c r="I172" s="97"/>
      <c r="J172" s="97"/>
      <c r="K172" s="97"/>
    </row>
    <row r="173" spans="1:11" ht="11.25" customHeight="1">
      <c r="A173" s="97"/>
      <c r="B173" s="97"/>
      <c r="C173" s="97"/>
      <c r="D173" s="97"/>
      <c r="E173" s="97"/>
      <c r="F173" s="97"/>
      <c r="G173" s="97"/>
      <c r="H173" s="97"/>
      <c r="I173" s="97"/>
      <c r="J173" s="97"/>
      <c r="K173" s="97"/>
    </row>
    <row r="174" spans="1:11" ht="11.25" customHeight="1">
      <c r="A174" s="97"/>
      <c r="B174" s="97"/>
      <c r="C174" s="97"/>
      <c r="D174" s="97"/>
      <c r="E174" s="97"/>
      <c r="F174" s="97"/>
      <c r="G174" s="97"/>
      <c r="H174" s="97"/>
      <c r="I174" s="97"/>
      <c r="J174" s="97"/>
      <c r="K174" s="97"/>
    </row>
    <row r="175" spans="1:11" ht="11.25" customHeight="1">
      <c r="A175" s="97"/>
      <c r="B175" s="97"/>
      <c r="C175" s="97"/>
      <c r="D175" s="97"/>
      <c r="E175" s="97"/>
      <c r="F175" s="97"/>
      <c r="G175" s="97"/>
      <c r="H175" s="97"/>
      <c r="I175" s="97"/>
      <c r="J175" s="97"/>
      <c r="K175" s="97"/>
    </row>
    <row r="176" spans="1:11" ht="11.25" customHeight="1">
      <c r="A176" s="97"/>
      <c r="B176" s="97"/>
      <c r="C176" s="97"/>
      <c r="D176" s="97"/>
      <c r="E176" s="97"/>
      <c r="F176" s="97"/>
      <c r="G176" s="97"/>
      <c r="H176" s="97"/>
      <c r="I176" s="97"/>
      <c r="J176" s="97"/>
      <c r="K176" s="97"/>
    </row>
    <row r="177" spans="1:11" ht="11.25" customHeight="1">
      <c r="A177" s="97"/>
      <c r="B177" s="97"/>
      <c r="C177" s="97"/>
      <c r="D177" s="97"/>
      <c r="E177" s="97"/>
      <c r="F177" s="97"/>
      <c r="G177" s="97"/>
      <c r="H177" s="97"/>
      <c r="I177" s="97"/>
      <c r="J177" s="97"/>
      <c r="K177" s="97"/>
    </row>
    <row r="178" spans="1:11" ht="11.25" customHeight="1">
      <c r="A178" s="97"/>
      <c r="B178" s="97"/>
      <c r="C178" s="97"/>
      <c r="D178" s="97"/>
      <c r="E178" s="97"/>
      <c r="F178" s="97"/>
      <c r="G178" s="97"/>
      <c r="H178" s="97"/>
      <c r="I178" s="97"/>
      <c r="J178" s="97"/>
      <c r="K178" s="97"/>
    </row>
    <row r="179" spans="1:11" ht="11.25" customHeight="1">
      <c r="A179" s="97"/>
      <c r="B179" s="97"/>
      <c r="C179" s="97"/>
      <c r="D179" s="97"/>
      <c r="E179" s="97"/>
      <c r="F179" s="97"/>
      <c r="G179" s="97"/>
      <c r="H179" s="97"/>
      <c r="I179" s="97"/>
      <c r="J179" s="97"/>
      <c r="K179" s="97"/>
    </row>
    <row r="180" spans="1:11" ht="11.25" customHeight="1">
      <c r="A180" s="97"/>
      <c r="B180" s="97"/>
      <c r="C180" s="97"/>
      <c r="D180" s="97"/>
      <c r="E180" s="97"/>
      <c r="F180" s="97"/>
      <c r="G180" s="97"/>
      <c r="H180" s="97"/>
      <c r="I180" s="97"/>
      <c r="J180" s="97"/>
      <c r="K180" s="97"/>
    </row>
    <row r="181" spans="1:11" ht="11.25" customHeight="1">
      <c r="A181" s="97"/>
      <c r="B181" s="97"/>
      <c r="C181" s="97"/>
      <c r="D181" s="97"/>
      <c r="E181" s="97"/>
      <c r="F181" s="97"/>
      <c r="G181" s="97"/>
      <c r="H181" s="97"/>
      <c r="I181" s="97"/>
      <c r="J181" s="97"/>
      <c r="K181" s="97"/>
    </row>
    <row r="182" spans="1:11" ht="11.25" customHeight="1">
      <c r="A182" s="97"/>
      <c r="B182" s="97"/>
      <c r="C182" s="97"/>
      <c r="D182" s="97"/>
      <c r="E182" s="97"/>
      <c r="F182" s="97"/>
      <c r="G182" s="97"/>
      <c r="H182" s="97"/>
      <c r="I182" s="97"/>
      <c r="J182" s="97"/>
      <c r="K182" s="97"/>
    </row>
    <row r="183" spans="1:11" ht="11.25" customHeight="1">
      <c r="A183" s="97"/>
      <c r="B183" s="97"/>
      <c r="C183" s="97"/>
      <c r="D183" s="97"/>
      <c r="E183" s="97"/>
      <c r="F183" s="97"/>
      <c r="G183" s="97"/>
      <c r="H183" s="97"/>
      <c r="I183" s="97"/>
      <c r="J183" s="97"/>
      <c r="K183" s="97"/>
    </row>
    <row r="184" spans="1:11" ht="11.25" customHeight="1">
      <c r="A184" s="97"/>
      <c r="B184" s="97"/>
      <c r="C184" s="97"/>
      <c r="D184" s="97"/>
      <c r="E184" s="97"/>
      <c r="F184" s="97"/>
      <c r="G184" s="97"/>
      <c r="H184" s="97"/>
      <c r="I184" s="97"/>
      <c r="J184" s="97"/>
      <c r="K184" s="97"/>
    </row>
    <row r="185" spans="1:11" ht="11.25" customHeight="1">
      <c r="A185" s="97"/>
      <c r="B185" s="97"/>
      <c r="C185" s="97"/>
      <c r="D185" s="97"/>
      <c r="E185" s="97"/>
      <c r="F185" s="97"/>
      <c r="G185" s="97"/>
      <c r="H185" s="97"/>
      <c r="I185" s="97"/>
      <c r="J185" s="97"/>
      <c r="K185" s="97"/>
    </row>
    <row r="186" spans="1:11" ht="11.25" customHeight="1">
      <c r="A186" s="97"/>
      <c r="B186" s="97"/>
      <c r="C186" s="97"/>
      <c r="D186" s="97"/>
      <c r="E186" s="97"/>
      <c r="F186" s="97"/>
      <c r="G186" s="97"/>
      <c r="H186" s="97"/>
      <c r="I186" s="97"/>
      <c r="J186" s="97"/>
      <c r="K186" s="97"/>
    </row>
    <row r="187" spans="1:11" ht="11.25" customHeight="1">
      <c r="A187" s="97"/>
      <c r="B187" s="97"/>
      <c r="C187" s="97"/>
      <c r="D187" s="97"/>
      <c r="E187" s="97"/>
      <c r="F187" s="97"/>
      <c r="G187" s="97"/>
      <c r="H187" s="97"/>
      <c r="I187" s="97"/>
      <c r="J187" s="97"/>
      <c r="K187" s="97"/>
    </row>
    <row r="188" spans="1:11" ht="11.25" customHeight="1">
      <c r="A188" s="97"/>
      <c r="B188" s="97"/>
      <c r="C188" s="97"/>
      <c r="D188" s="97"/>
      <c r="E188" s="97"/>
      <c r="F188" s="97"/>
      <c r="G188" s="97"/>
      <c r="H188" s="97"/>
      <c r="I188" s="97"/>
      <c r="J188" s="97"/>
      <c r="K188" s="97"/>
    </row>
    <row r="189" spans="1:11" ht="11.25" customHeight="1">
      <c r="A189" s="97"/>
      <c r="B189" s="97"/>
      <c r="C189" s="97"/>
      <c r="D189" s="97"/>
      <c r="E189" s="97"/>
      <c r="F189" s="97"/>
      <c r="G189" s="97"/>
      <c r="H189" s="97"/>
      <c r="I189" s="97"/>
      <c r="J189" s="97"/>
      <c r="K189" s="97"/>
    </row>
    <row r="190" spans="1:11" ht="11.25" customHeight="1">
      <c r="A190" s="97"/>
      <c r="B190" s="97"/>
      <c r="C190" s="97"/>
      <c r="D190" s="97"/>
      <c r="E190" s="97"/>
      <c r="F190" s="97"/>
      <c r="G190" s="97"/>
      <c r="H190" s="97"/>
      <c r="I190" s="97"/>
      <c r="J190" s="97"/>
      <c r="K190" s="97"/>
    </row>
    <row r="191" spans="1:11" ht="11.25" customHeight="1">
      <c r="A191" s="97"/>
      <c r="B191" s="97"/>
      <c r="C191" s="97"/>
      <c r="D191" s="97"/>
      <c r="E191" s="97"/>
      <c r="F191" s="97"/>
      <c r="G191" s="97"/>
      <c r="H191" s="97"/>
      <c r="I191" s="97"/>
      <c r="J191" s="97"/>
      <c r="K191" s="97"/>
    </row>
  </sheetData>
  <sheetProtection/>
  <mergeCells count="49">
    <mergeCell ref="B48:C48"/>
    <mergeCell ref="B49:C49"/>
    <mergeCell ref="B50:C50"/>
    <mergeCell ref="B42:C42"/>
    <mergeCell ref="B43:C43"/>
    <mergeCell ref="B44:C44"/>
    <mergeCell ref="B45:C45"/>
    <mergeCell ref="B46:C46"/>
    <mergeCell ref="B47:C47"/>
    <mergeCell ref="B40:C40"/>
    <mergeCell ref="B41:C41"/>
    <mergeCell ref="B32:C32"/>
    <mergeCell ref="B33:C33"/>
    <mergeCell ref="B34:C34"/>
    <mergeCell ref="B35:C35"/>
    <mergeCell ref="B38:C38"/>
    <mergeCell ref="B5:C5"/>
    <mergeCell ref="B39:C39"/>
    <mergeCell ref="B37:C37"/>
    <mergeCell ref="B26:C26"/>
    <mergeCell ref="B27:C27"/>
    <mergeCell ref="B28:C28"/>
    <mergeCell ref="B29:C29"/>
    <mergeCell ref="B30:C30"/>
    <mergeCell ref="B31:C31"/>
    <mergeCell ref="B18:C18"/>
    <mergeCell ref="B14:C14"/>
    <mergeCell ref="B15:C15"/>
    <mergeCell ref="B16:C16"/>
    <mergeCell ref="B17:C17"/>
    <mergeCell ref="B19:C19"/>
    <mergeCell ref="B20:C20"/>
    <mergeCell ref="B36:C36"/>
    <mergeCell ref="B21:B25"/>
    <mergeCell ref="A1:J1"/>
    <mergeCell ref="J2:J4"/>
    <mergeCell ref="D2:D4"/>
    <mergeCell ref="E2:E4"/>
    <mergeCell ref="A2:A4"/>
    <mergeCell ref="F2:I2"/>
    <mergeCell ref="F3:F4"/>
    <mergeCell ref="G3:I3"/>
    <mergeCell ref="B2:C4"/>
    <mergeCell ref="B12:C12"/>
    <mergeCell ref="B13:C13"/>
    <mergeCell ref="B7:B9"/>
    <mergeCell ref="B6:C6"/>
    <mergeCell ref="B10:C10"/>
    <mergeCell ref="B11:C11"/>
  </mergeCells>
  <printOptions/>
  <pageMargins left="0.984251968503937" right="0.1968503937007874" top="0.15748031496062992" bottom="0" header="0.2362204724409449" footer="0"/>
  <pageSetup horizontalDpi="600" verticalDpi="600" orientation="landscape" paperSize="9" scale="84" r:id="rId1"/>
  <headerFooter alignWithMargins="0">
    <oddFooter>&amp;L79DC987C&amp;Rстор.____</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83" t="s">
        <v>302</v>
      </c>
      <c r="B1" s="83"/>
      <c r="C1" s="83"/>
      <c r="D1" s="83"/>
      <c r="E1" s="276"/>
      <c r="F1" s="276"/>
      <c r="G1" s="276"/>
      <c r="H1" s="83"/>
      <c r="I1" s="68"/>
      <c r="J1" s="68"/>
      <c r="K1" s="68"/>
    </row>
    <row r="2" spans="1:11" ht="12.75">
      <c r="A2" s="187" t="s">
        <v>55</v>
      </c>
      <c r="B2" s="187" t="s">
        <v>303</v>
      </c>
      <c r="C2" s="187" t="s">
        <v>328</v>
      </c>
      <c r="D2" s="187" t="s">
        <v>296</v>
      </c>
      <c r="E2" s="215" t="s">
        <v>297</v>
      </c>
      <c r="F2" s="216"/>
      <c r="G2" s="217"/>
      <c r="H2" s="280" t="s">
        <v>329</v>
      </c>
      <c r="I2" s="111"/>
      <c r="J2" s="112"/>
      <c r="K2" s="112"/>
    </row>
    <row r="3" spans="1:11" ht="12.75">
      <c r="A3" s="196"/>
      <c r="B3" s="196"/>
      <c r="C3" s="196"/>
      <c r="D3" s="196"/>
      <c r="E3" s="187" t="s">
        <v>147</v>
      </c>
      <c r="F3" s="215" t="s">
        <v>298</v>
      </c>
      <c r="G3" s="217"/>
      <c r="H3" s="280"/>
      <c r="I3" s="111"/>
      <c r="J3" s="112"/>
      <c r="K3" s="112"/>
    </row>
    <row r="4" spans="1:11" ht="25.5">
      <c r="A4" s="188"/>
      <c r="B4" s="188"/>
      <c r="C4" s="188"/>
      <c r="D4" s="188"/>
      <c r="E4" s="188"/>
      <c r="F4" s="44" t="s">
        <v>299</v>
      </c>
      <c r="G4" s="45" t="s">
        <v>300</v>
      </c>
      <c r="H4" s="280"/>
      <c r="I4" s="111"/>
      <c r="J4" s="112"/>
      <c r="K4" s="112"/>
    </row>
    <row r="5" spans="1:11" ht="12.75">
      <c r="A5" s="103" t="s">
        <v>29</v>
      </c>
      <c r="B5" s="103" t="s">
        <v>31</v>
      </c>
      <c r="C5" s="103">
        <v>1</v>
      </c>
      <c r="D5" s="103">
        <v>2</v>
      </c>
      <c r="E5" s="103">
        <v>3</v>
      </c>
      <c r="F5" s="103">
        <v>4</v>
      </c>
      <c r="G5" s="103">
        <v>5</v>
      </c>
      <c r="H5" s="103">
        <v>6</v>
      </c>
      <c r="I5" s="27"/>
      <c r="J5" s="68"/>
      <c r="K5" s="68"/>
    </row>
    <row r="6" spans="1:11" ht="12.75">
      <c r="A6" s="31">
        <v>1</v>
      </c>
      <c r="B6" s="107" t="s">
        <v>304</v>
      </c>
      <c r="C6" s="39"/>
      <c r="D6" s="39">
        <v>71</v>
      </c>
      <c r="E6" s="39">
        <v>64</v>
      </c>
      <c r="F6" s="39">
        <v>1</v>
      </c>
      <c r="G6" s="39">
        <v>60</v>
      </c>
      <c r="H6" s="39">
        <v>7</v>
      </c>
      <c r="I6" s="27"/>
      <c r="J6" s="68"/>
      <c r="K6" s="68"/>
    </row>
    <row r="7" spans="1:11" ht="12.75">
      <c r="A7" s="31">
        <v>2</v>
      </c>
      <c r="B7" s="107" t="s">
        <v>305</v>
      </c>
      <c r="C7" s="39"/>
      <c r="D7" s="39">
        <v>2193</v>
      </c>
      <c r="E7" s="39">
        <v>1993</v>
      </c>
      <c r="F7" s="39">
        <v>68</v>
      </c>
      <c r="G7" s="39">
        <v>1881</v>
      </c>
      <c r="H7" s="39">
        <v>200</v>
      </c>
      <c r="I7" s="27"/>
      <c r="J7" s="68"/>
      <c r="K7" s="68"/>
    </row>
    <row r="8" spans="1:11" ht="12.75">
      <c r="A8" s="31">
        <v>3</v>
      </c>
      <c r="B8" s="107" t="s">
        <v>306</v>
      </c>
      <c r="C8" s="39"/>
      <c r="D8" s="39">
        <v>417</v>
      </c>
      <c r="E8" s="39">
        <v>353</v>
      </c>
      <c r="F8" s="39">
        <v>8</v>
      </c>
      <c r="G8" s="39">
        <v>327</v>
      </c>
      <c r="H8" s="39">
        <v>64</v>
      </c>
      <c r="I8" s="27"/>
      <c r="J8" s="68"/>
      <c r="K8" s="68"/>
    </row>
    <row r="9" spans="1:11" ht="24">
      <c r="A9" s="31">
        <v>4</v>
      </c>
      <c r="B9" s="107" t="s">
        <v>307</v>
      </c>
      <c r="C9" s="39"/>
      <c r="D9" s="39">
        <v>10</v>
      </c>
      <c r="E9" s="39">
        <v>10</v>
      </c>
      <c r="F9" s="39"/>
      <c r="G9" s="39">
        <v>9</v>
      </c>
      <c r="H9" s="39"/>
      <c r="I9" s="27"/>
      <c r="J9" s="68"/>
      <c r="K9" s="68"/>
    </row>
    <row r="10" spans="1:11" ht="24">
      <c r="A10" s="31">
        <v>5</v>
      </c>
      <c r="B10" s="107" t="s">
        <v>308</v>
      </c>
      <c r="C10" s="39"/>
      <c r="D10" s="39"/>
      <c r="E10" s="39"/>
      <c r="F10" s="39"/>
      <c r="G10" s="39"/>
      <c r="H10" s="39"/>
      <c r="I10" s="27"/>
      <c r="J10" s="68"/>
      <c r="K10" s="68"/>
    </row>
    <row r="11" spans="1:11" ht="12.75">
      <c r="A11" s="31">
        <v>6</v>
      </c>
      <c r="B11" s="107" t="s">
        <v>309</v>
      </c>
      <c r="C11" s="39"/>
      <c r="D11" s="39">
        <v>145</v>
      </c>
      <c r="E11" s="39">
        <v>127</v>
      </c>
      <c r="F11" s="39">
        <v>3</v>
      </c>
      <c r="G11" s="39">
        <v>95</v>
      </c>
      <c r="H11" s="39">
        <v>18</v>
      </c>
      <c r="I11" s="27"/>
      <c r="J11" s="68"/>
      <c r="K11" s="68"/>
    </row>
    <row r="12" spans="1:11" ht="12.75">
      <c r="A12" s="31">
        <v>7</v>
      </c>
      <c r="B12" s="107" t="s">
        <v>310</v>
      </c>
      <c r="C12" s="39"/>
      <c r="D12" s="39">
        <v>16</v>
      </c>
      <c r="E12" s="39">
        <v>12</v>
      </c>
      <c r="F12" s="39">
        <v>1</v>
      </c>
      <c r="G12" s="39">
        <v>9</v>
      </c>
      <c r="H12" s="39">
        <v>4</v>
      </c>
      <c r="I12" s="27"/>
      <c r="J12" s="68"/>
      <c r="K12" s="68"/>
    </row>
    <row r="13" spans="1:11" ht="12.75">
      <c r="A13" s="31">
        <v>8</v>
      </c>
      <c r="B13" s="107" t="s">
        <v>311</v>
      </c>
      <c r="C13" s="39"/>
      <c r="D13" s="39">
        <v>19</v>
      </c>
      <c r="E13" s="39">
        <v>15</v>
      </c>
      <c r="F13" s="39">
        <v>3</v>
      </c>
      <c r="G13" s="39">
        <v>9</v>
      </c>
      <c r="H13" s="39">
        <v>4</v>
      </c>
      <c r="I13" s="27"/>
      <c r="J13" s="68"/>
      <c r="K13" s="68"/>
    </row>
    <row r="14" spans="1:11" ht="24">
      <c r="A14" s="31">
        <v>9</v>
      </c>
      <c r="B14" s="107" t="s">
        <v>312</v>
      </c>
      <c r="C14" s="39"/>
      <c r="D14" s="39">
        <v>666</v>
      </c>
      <c r="E14" s="39">
        <v>391</v>
      </c>
      <c r="F14" s="39">
        <v>39</v>
      </c>
      <c r="G14" s="39">
        <v>193</v>
      </c>
      <c r="H14" s="39">
        <v>275</v>
      </c>
      <c r="I14" s="27"/>
      <c r="J14" s="68"/>
      <c r="K14" s="68"/>
    </row>
    <row r="15" spans="1:11" ht="24">
      <c r="A15" s="31">
        <v>10</v>
      </c>
      <c r="B15" s="107" t="s">
        <v>313</v>
      </c>
      <c r="C15" s="39"/>
      <c r="D15" s="39">
        <v>5737</v>
      </c>
      <c r="E15" s="39">
        <v>4559</v>
      </c>
      <c r="F15" s="39">
        <v>76</v>
      </c>
      <c r="G15" s="39">
        <v>4409</v>
      </c>
      <c r="H15" s="39">
        <v>1178</v>
      </c>
      <c r="I15" s="27"/>
      <c r="J15" s="68"/>
      <c r="K15" s="68"/>
    </row>
    <row r="16" spans="1:11" ht="24">
      <c r="A16" s="31">
        <v>11</v>
      </c>
      <c r="B16" s="107" t="s">
        <v>314</v>
      </c>
      <c r="C16" s="39"/>
      <c r="D16" s="39">
        <v>151</v>
      </c>
      <c r="E16" s="39">
        <v>111</v>
      </c>
      <c r="F16" s="39">
        <v>2</v>
      </c>
      <c r="G16" s="39">
        <v>95</v>
      </c>
      <c r="H16" s="39">
        <v>40</v>
      </c>
      <c r="I16" s="27"/>
      <c r="J16" s="68"/>
      <c r="K16" s="68"/>
    </row>
    <row r="17" spans="1:11" ht="12.75">
      <c r="A17" s="31">
        <v>12</v>
      </c>
      <c r="B17" s="107" t="s">
        <v>315</v>
      </c>
      <c r="C17" s="39"/>
      <c r="D17" s="39">
        <v>31</v>
      </c>
      <c r="E17" s="39">
        <v>19</v>
      </c>
      <c r="F17" s="39">
        <v>2</v>
      </c>
      <c r="G17" s="39">
        <v>15</v>
      </c>
      <c r="H17" s="39">
        <v>12</v>
      </c>
      <c r="I17" s="27"/>
      <c r="J17" s="68"/>
      <c r="K17" s="68"/>
    </row>
    <row r="18" spans="1:11" ht="72">
      <c r="A18" s="31">
        <v>13</v>
      </c>
      <c r="B18" s="107" t="s">
        <v>1</v>
      </c>
      <c r="C18" s="39"/>
      <c r="D18" s="39">
        <v>4</v>
      </c>
      <c r="E18" s="39">
        <v>4</v>
      </c>
      <c r="F18" s="39"/>
      <c r="G18" s="39">
        <v>4</v>
      </c>
      <c r="H18" s="39"/>
      <c r="I18" s="27"/>
      <c r="J18" s="68"/>
      <c r="K18" s="68"/>
    </row>
    <row r="19" spans="1:11" ht="24">
      <c r="A19" s="31">
        <v>14</v>
      </c>
      <c r="B19" s="107" t="s">
        <v>316</v>
      </c>
      <c r="C19" s="39"/>
      <c r="D19" s="39">
        <v>5</v>
      </c>
      <c r="E19" s="39">
        <v>5</v>
      </c>
      <c r="F19" s="39"/>
      <c r="G19" s="39">
        <v>4</v>
      </c>
      <c r="H19" s="39"/>
      <c r="I19" s="27"/>
      <c r="J19" s="68"/>
      <c r="K19" s="68"/>
    </row>
    <row r="20" spans="1:11" ht="24">
      <c r="A20" s="31">
        <v>15</v>
      </c>
      <c r="B20" s="107" t="s">
        <v>317</v>
      </c>
      <c r="C20" s="39"/>
      <c r="D20" s="39">
        <v>45</v>
      </c>
      <c r="E20" s="39">
        <v>40</v>
      </c>
      <c r="F20" s="39">
        <v>8</v>
      </c>
      <c r="G20" s="39">
        <v>27</v>
      </c>
      <c r="H20" s="39">
        <v>5</v>
      </c>
      <c r="I20" s="27"/>
      <c r="J20" s="68"/>
      <c r="K20" s="68"/>
    </row>
    <row r="21" spans="1:11" ht="12.75">
      <c r="A21" s="31">
        <v>16</v>
      </c>
      <c r="B21" s="107" t="s">
        <v>318</v>
      </c>
      <c r="C21" s="39"/>
      <c r="D21" s="39">
        <v>6</v>
      </c>
      <c r="E21" s="39">
        <v>3</v>
      </c>
      <c r="F21" s="39">
        <v>1</v>
      </c>
      <c r="G21" s="39">
        <v>1</v>
      </c>
      <c r="H21" s="39">
        <v>3</v>
      </c>
      <c r="I21" s="27"/>
      <c r="J21" s="68"/>
      <c r="K21" s="68"/>
    </row>
    <row r="22" spans="1:11" ht="12.75">
      <c r="A22" s="31">
        <v>17</v>
      </c>
      <c r="B22" s="107" t="s">
        <v>319</v>
      </c>
      <c r="C22" s="39"/>
      <c r="D22" s="39">
        <v>14</v>
      </c>
      <c r="E22" s="39">
        <v>9</v>
      </c>
      <c r="F22" s="39">
        <v>2</v>
      </c>
      <c r="G22" s="39">
        <v>1</v>
      </c>
      <c r="H22" s="39">
        <v>5</v>
      </c>
      <c r="I22" s="27"/>
      <c r="J22" s="68"/>
      <c r="K22" s="68"/>
    </row>
    <row r="23" spans="1:11" ht="12.75">
      <c r="A23" s="31">
        <v>18</v>
      </c>
      <c r="B23" s="107" t="s">
        <v>320</v>
      </c>
      <c r="C23" s="39"/>
      <c r="D23" s="39">
        <v>1348</v>
      </c>
      <c r="E23" s="39">
        <v>1239</v>
      </c>
      <c r="F23" s="39">
        <v>65</v>
      </c>
      <c r="G23" s="39">
        <v>1123</v>
      </c>
      <c r="H23" s="39">
        <v>109</v>
      </c>
      <c r="I23" s="27"/>
      <c r="J23" s="68"/>
      <c r="K23" s="68"/>
    </row>
    <row r="24" spans="1:11" ht="24">
      <c r="A24" s="31">
        <v>19</v>
      </c>
      <c r="B24" s="107" t="s">
        <v>321</v>
      </c>
      <c r="C24" s="39"/>
      <c r="D24" s="39">
        <v>41</v>
      </c>
      <c r="E24" s="39">
        <v>36</v>
      </c>
      <c r="F24" s="39">
        <v>1</v>
      </c>
      <c r="G24" s="39">
        <v>32</v>
      </c>
      <c r="H24" s="39">
        <v>5</v>
      </c>
      <c r="I24" s="27"/>
      <c r="J24" s="68"/>
      <c r="K24" s="68"/>
    </row>
    <row r="25" spans="1:11" ht="12.75">
      <c r="A25" s="31">
        <v>20</v>
      </c>
      <c r="B25" s="107" t="s">
        <v>322</v>
      </c>
      <c r="C25" s="39"/>
      <c r="D25" s="39">
        <v>301</v>
      </c>
      <c r="E25" s="39">
        <v>255</v>
      </c>
      <c r="F25" s="39">
        <v>8</v>
      </c>
      <c r="G25" s="39">
        <v>239</v>
      </c>
      <c r="H25" s="39">
        <v>46</v>
      </c>
      <c r="I25" s="27"/>
      <c r="J25" s="68"/>
      <c r="K25" s="68"/>
    </row>
    <row r="26" spans="1:11" ht="24">
      <c r="A26" s="31">
        <v>21</v>
      </c>
      <c r="B26" s="107" t="s">
        <v>323</v>
      </c>
      <c r="C26" s="39"/>
      <c r="D26" s="39">
        <v>34</v>
      </c>
      <c r="E26" s="39">
        <v>30</v>
      </c>
      <c r="F26" s="39">
        <v>5</v>
      </c>
      <c r="G26" s="39">
        <v>23</v>
      </c>
      <c r="H26" s="39">
        <v>4</v>
      </c>
      <c r="I26" s="27"/>
      <c r="J26" s="68"/>
      <c r="K26" s="68"/>
    </row>
    <row r="27" spans="1:11" ht="12.75">
      <c r="A27" s="31">
        <v>22</v>
      </c>
      <c r="B27" s="107" t="s">
        <v>324</v>
      </c>
      <c r="C27" s="39"/>
      <c r="D27" s="39">
        <v>953</v>
      </c>
      <c r="E27" s="39">
        <v>789</v>
      </c>
      <c r="F27" s="39">
        <v>115</v>
      </c>
      <c r="G27" s="39">
        <v>585</v>
      </c>
      <c r="H27" s="39">
        <v>164</v>
      </c>
      <c r="I27" s="27"/>
      <c r="J27" s="68"/>
      <c r="K27" s="68"/>
    </row>
    <row r="28" spans="1:11" ht="12.75">
      <c r="A28" s="31">
        <v>23</v>
      </c>
      <c r="B28" s="108" t="s">
        <v>325</v>
      </c>
      <c r="C28" s="113">
        <f aca="true" t="shared" si="0" ref="C28:H28">SUM(C6:C27)</f>
        <v>0</v>
      </c>
      <c r="D28" s="113">
        <f t="shared" si="0"/>
        <v>12207</v>
      </c>
      <c r="E28" s="113">
        <f t="shared" si="0"/>
        <v>10064</v>
      </c>
      <c r="F28" s="113">
        <f t="shared" si="0"/>
        <v>408</v>
      </c>
      <c r="G28" s="113">
        <f t="shared" si="0"/>
        <v>9141</v>
      </c>
      <c r="H28" s="113">
        <f t="shared" si="0"/>
        <v>2143</v>
      </c>
      <c r="I28" s="27"/>
      <c r="J28" s="68"/>
      <c r="K28" s="68"/>
    </row>
    <row r="29" spans="1:11" ht="12.75">
      <c r="A29" s="31">
        <v>24</v>
      </c>
      <c r="B29" s="109" t="s">
        <v>326</v>
      </c>
      <c r="C29" s="39"/>
      <c r="D29" s="39">
        <v>150</v>
      </c>
      <c r="E29" s="39">
        <v>118</v>
      </c>
      <c r="F29" s="39">
        <v>1</v>
      </c>
      <c r="G29" s="39">
        <v>111</v>
      </c>
      <c r="H29" s="39">
        <v>32</v>
      </c>
      <c r="I29" s="27"/>
      <c r="J29" s="68"/>
      <c r="K29" s="68"/>
    </row>
    <row r="30" spans="1:11" ht="12.75">
      <c r="A30" s="31">
        <v>25</v>
      </c>
      <c r="B30" s="109" t="s">
        <v>327</v>
      </c>
      <c r="C30" s="39"/>
      <c r="D30" s="39">
        <v>727</v>
      </c>
      <c r="E30" s="39">
        <v>554</v>
      </c>
      <c r="F30" s="39">
        <v>26</v>
      </c>
      <c r="G30" s="39">
        <v>496</v>
      </c>
      <c r="H30" s="39">
        <v>173</v>
      </c>
      <c r="I30" s="27"/>
      <c r="J30" s="68"/>
      <c r="K30" s="68"/>
    </row>
    <row r="31" spans="1:11" ht="12.75" customHeight="1">
      <c r="A31" s="104"/>
      <c r="B31" s="104"/>
      <c r="C31" s="104"/>
      <c r="D31" s="104"/>
      <c r="E31" s="67"/>
      <c r="F31" s="13"/>
      <c r="G31" s="13"/>
      <c r="H31" s="110"/>
      <c r="I31" s="68"/>
      <c r="J31" s="68"/>
      <c r="K31" s="68"/>
    </row>
    <row r="32" spans="1:11" ht="12.75" customHeight="1">
      <c r="A32" s="105"/>
      <c r="B32" s="105"/>
      <c r="C32" s="105"/>
      <c r="D32" s="105"/>
      <c r="E32" s="105"/>
      <c r="F32" s="106"/>
      <c r="G32" s="106"/>
      <c r="H32" s="106"/>
      <c r="I32" s="68"/>
      <c r="J32" s="68"/>
      <c r="K32" s="68"/>
    </row>
    <row r="33" spans="1:11" ht="12.75" customHeight="1">
      <c r="A33" s="105"/>
      <c r="B33" s="105"/>
      <c r="C33" s="105"/>
      <c r="D33" s="105"/>
      <c r="E33" s="105"/>
      <c r="F33" s="106"/>
      <c r="G33" s="106"/>
      <c r="H33" s="106"/>
      <c r="I33" s="68"/>
      <c r="J33" s="68"/>
      <c r="K33" s="68"/>
    </row>
    <row r="34" spans="1:11" ht="12.75" customHeight="1">
      <c r="A34" s="105"/>
      <c r="B34" s="105"/>
      <c r="C34" s="105"/>
      <c r="D34" s="105"/>
      <c r="E34" s="105"/>
      <c r="F34" s="106"/>
      <c r="G34" s="106"/>
      <c r="H34" s="106"/>
      <c r="I34" s="68"/>
      <c r="J34" s="68"/>
      <c r="K34" s="68"/>
    </row>
    <row r="35" spans="1:11" ht="12.75" customHeight="1">
      <c r="A35" s="105"/>
      <c r="B35" s="105"/>
      <c r="C35" s="105"/>
      <c r="D35" s="105"/>
      <c r="E35" s="105"/>
      <c r="F35" s="106"/>
      <c r="G35" s="106"/>
      <c r="H35" s="106"/>
      <c r="I35" s="68"/>
      <c r="J35" s="68"/>
      <c r="K35" s="68"/>
    </row>
    <row r="36" spans="1:11" ht="12.75" customHeight="1">
      <c r="A36" s="105"/>
      <c r="B36" s="105"/>
      <c r="C36" s="105"/>
      <c r="D36" s="105"/>
      <c r="E36" s="105"/>
      <c r="F36" s="106"/>
      <c r="G36" s="106"/>
      <c r="H36" s="106"/>
      <c r="I36" s="68"/>
      <c r="J36" s="68"/>
      <c r="K36" s="68"/>
    </row>
    <row r="37" spans="1:11" ht="12.75" customHeight="1">
      <c r="A37" s="105"/>
      <c r="B37" s="105"/>
      <c r="C37" s="105"/>
      <c r="D37" s="105"/>
      <c r="E37" s="105"/>
      <c r="F37" s="106"/>
      <c r="G37" s="106"/>
      <c r="H37" s="106"/>
      <c r="I37" s="68"/>
      <c r="J37" s="68"/>
      <c r="K37" s="68"/>
    </row>
    <row r="38" spans="1:11" ht="12.75" customHeight="1">
      <c r="A38" s="105"/>
      <c r="B38" s="105"/>
      <c r="C38" s="105"/>
      <c r="D38" s="105"/>
      <c r="E38" s="105"/>
      <c r="F38" s="106"/>
      <c r="G38" s="106"/>
      <c r="H38" s="106"/>
      <c r="I38" s="68"/>
      <c r="J38" s="68"/>
      <c r="K38" s="68"/>
    </row>
    <row r="39" spans="1:11" ht="12.75" customHeight="1">
      <c r="A39" s="105"/>
      <c r="B39" s="105"/>
      <c r="C39" s="105"/>
      <c r="D39" s="105"/>
      <c r="E39" s="105"/>
      <c r="F39" s="106"/>
      <c r="G39" s="106"/>
      <c r="H39" s="106"/>
      <c r="I39" s="68"/>
      <c r="J39" s="68"/>
      <c r="K39" s="68"/>
    </row>
    <row r="40" spans="1:8" ht="12.75" customHeight="1">
      <c r="A40" s="105"/>
      <c r="B40" s="105"/>
      <c r="C40" s="105"/>
      <c r="D40" s="105"/>
      <c r="E40" s="105"/>
      <c r="F40" s="106"/>
      <c r="G40" s="106"/>
      <c r="H40" s="106"/>
    </row>
    <row r="41" spans="1:8" ht="12.75" customHeight="1">
      <c r="A41" s="105"/>
      <c r="B41" s="105"/>
      <c r="C41" s="105"/>
      <c r="D41" s="105"/>
      <c r="E41" s="105"/>
      <c r="F41" s="106"/>
      <c r="G41" s="106"/>
      <c r="H41" s="106"/>
    </row>
    <row r="42" spans="1:8" ht="12.75" customHeight="1">
      <c r="A42" s="105"/>
      <c r="B42" s="105"/>
      <c r="C42" s="105"/>
      <c r="D42" s="105"/>
      <c r="E42" s="105"/>
      <c r="F42" s="106"/>
      <c r="G42" s="106"/>
      <c r="H42" s="106"/>
    </row>
    <row r="43" spans="1:8" ht="12.75" customHeight="1">
      <c r="A43" s="105"/>
      <c r="B43" s="105"/>
      <c r="C43" s="105"/>
      <c r="D43" s="105"/>
      <c r="E43" s="105"/>
      <c r="F43" s="106"/>
      <c r="G43" s="106"/>
      <c r="H43" s="106"/>
    </row>
    <row r="44" spans="1:8" ht="12.75" customHeight="1">
      <c r="A44" s="105"/>
      <c r="B44" s="105"/>
      <c r="C44" s="105"/>
      <c r="D44" s="105"/>
      <c r="E44" s="105"/>
      <c r="F44" s="106"/>
      <c r="G44" s="106"/>
      <c r="H44" s="106"/>
    </row>
    <row r="45" spans="1:8" ht="12.75" customHeight="1">
      <c r="A45" s="105"/>
      <c r="B45" s="105"/>
      <c r="C45" s="105"/>
      <c r="D45" s="105"/>
      <c r="E45" s="105"/>
      <c r="F45" s="106"/>
      <c r="G45" s="106"/>
      <c r="H45" s="106"/>
    </row>
    <row r="46" spans="1:8" ht="12.75" customHeight="1">
      <c r="A46" s="105"/>
      <c r="B46" s="105"/>
      <c r="C46" s="105"/>
      <c r="D46" s="105"/>
      <c r="E46" s="105"/>
      <c r="F46" s="106"/>
      <c r="G46" s="106"/>
      <c r="H46" s="106"/>
    </row>
    <row r="47" spans="1:8" ht="12.75" customHeight="1">
      <c r="A47" s="105"/>
      <c r="B47" s="105"/>
      <c r="C47" s="105"/>
      <c r="D47" s="105"/>
      <c r="E47" s="105"/>
      <c r="F47" s="106"/>
      <c r="G47" s="106"/>
      <c r="H47" s="106"/>
    </row>
    <row r="48" spans="1:8" ht="12.75" customHeight="1">
      <c r="A48" s="105"/>
      <c r="B48" s="105"/>
      <c r="C48" s="105"/>
      <c r="D48" s="105"/>
      <c r="E48" s="105"/>
      <c r="F48" s="106"/>
      <c r="G48" s="106"/>
      <c r="H48" s="106"/>
    </row>
    <row r="49" spans="1:8" ht="12.75" customHeight="1">
      <c r="A49" s="105"/>
      <c r="B49" s="105"/>
      <c r="C49" s="105"/>
      <c r="D49" s="105"/>
      <c r="E49" s="105"/>
      <c r="F49" s="106"/>
      <c r="G49" s="106"/>
      <c r="H49" s="106"/>
    </row>
    <row r="50" spans="1:8" ht="12.75" customHeight="1">
      <c r="A50" s="105"/>
      <c r="B50" s="105"/>
      <c r="C50" s="105"/>
      <c r="D50" s="105"/>
      <c r="E50" s="105"/>
      <c r="F50" s="106"/>
      <c r="G50" s="106"/>
      <c r="H50" s="106"/>
    </row>
    <row r="51" spans="1:8" ht="12.75" customHeight="1">
      <c r="A51" s="105"/>
      <c r="B51" s="105"/>
      <c r="C51" s="105"/>
      <c r="D51" s="105"/>
      <c r="E51" s="105"/>
      <c r="F51" s="106"/>
      <c r="G51" s="106"/>
      <c r="H51" s="106"/>
    </row>
    <row r="52" spans="1:8" ht="12.75" customHeight="1">
      <c r="A52" s="105"/>
      <c r="B52" s="105"/>
      <c r="C52" s="105"/>
      <c r="D52" s="105"/>
      <c r="E52" s="105"/>
      <c r="F52" s="106"/>
      <c r="G52" s="106"/>
      <c r="H52" s="106"/>
    </row>
    <row r="53" spans="1:8" ht="12.75" customHeight="1">
      <c r="A53" s="105"/>
      <c r="B53" s="105"/>
      <c r="C53" s="105"/>
      <c r="D53" s="105"/>
      <c r="E53" s="105"/>
      <c r="F53" s="106"/>
      <c r="G53" s="106"/>
      <c r="H53" s="106"/>
    </row>
    <row r="54" spans="1:8" ht="12.75" customHeight="1">
      <c r="A54" s="105"/>
      <c r="B54" s="105"/>
      <c r="C54" s="105"/>
      <c r="D54" s="105"/>
      <c r="E54" s="105"/>
      <c r="F54" s="106"/>
      <c r="G54" s="106"/>
      <c r="H54" s="106"/>
    </row>
    <row r="55" spans="1:8" ht="12.75" customHeight="1">
      <c r="A55" s="105"/>
      <c r="B55" s="105"/>
      <c r="C55" s="105"/>
      <c r="D55" s="105"/>
      <c r="E55" s="105"/>
      <c r="F55" s="106"/>
      <c r="G55" s="106"/>
      <c r="H55" s="106"/>
    </row>
    <row r="56" spans="1:8" ht="12.75" customHeight="1">
      <c r="A56" s="105"/>
      <c r="B56" s="105"/>
      <c r="C56" s="105"/>
      <c r="D56" s="105"/>
      <c r="E56" s="105"/>
      <c r="F56" s="106"/>
      <c r="G56" s="106"/>
      <c r="H56" s="106"/>
    </row>
    <row r="57" spans="1:8" ht="12.75" customHeight="1">
      <c r="A57" s="105"/>
      <c r="B57" s="105"/>
      <c r="C57" s="105"/>
      <c r="D57" s="105"/>
      <c r="E57" s="105"/>
      <c r="F57" s="106"/>
      <c r="G57" s="106"/>
      <c r="H57" s="106"/>
    </row>
    <row r="58" spans="1:8" ht="12.75" customHeight="1">
      <c r="A58" s="105"/>
      <c r="B58" s="105"/>
      <c r="C58" s="105"/>
      <c r="D58" s="105"/>
      <c r="E58" s="105"/>
      <c r="F58" s="106"/>
      <c r="G58" s="106"/>
      <c r="H58" s="106"/>
    </row>
    <row r="59" spans="1:8" ht="12.75" customHeight="1">
      <c r="A59" s="105"/>
      <c r="B59" s="105"/>
      <c r="C59" s="105"/>
      <c r="D59" s="105"/>
      <c r="E59" s="105"/>
      <c r="F59" s="106"/>
      <c r="G59" s="106"/>
      <c r="H59" s="106"/>
    </row>
    <row r="60" spans="1:8" ht="12.75" customHeight="1">
      <c r="A60" s="105"/>
      <c r="B60" s="105"/>
      <c r="C60" s="105"/>
      <c r="D60" s="105"/>
      <c r="E60" s="105"/>
      <c r="F60" s="106"/>
      <c r="G60" s="106"/>
      <c r="H60" s="106"/>
    </row>
    <row r="61" spans="1:8" ht="12.75" customHeight="1">
      <c r="A61" s="105"/>
      <c r="B61" s="105"/>
      <c r="C61" s="105"/>
      <c r="D61" s="105"/>
      <c r="E61" s="105"/>
      <c r="F61" s="106"/>
      <c r="G61" s="106"/>
      <c r="H61" s="106"/>
    </row>
    <row r="62" spans="1:8" ht="12.75" customHeight="1">
      <c r="A62" s="105"/>
      <c r="B62" s="105"/>
      <c r="C62" s="105"/>
      <c r="D62" s="105"/>
      <c r="E62" s="105"/>
      <c r="F62" s="106"/>
      <c r="G62" s="106"/>
      <c r="H62" s="106"/>
    </row>
    <row r="63" spans="1:8" ht="12.75" customHeight="1">
      <c r="A63" s="105"/>
      <c r="B63" s="105"/>
      <c r="C63" s="105"/>
      <c r="D63" s="105"/>
      <c r="E63" s="105"/>
      <c r="F63" s="106"/>
      <c r="G63" s="106"/>
      <c r="H63" s="106"/>
    </row>
    <row r="64" spans="1:8" ht="12.75" customHeight="1">
      <c r="A64" s="105"/>
      <c r="B64" s="105"/>
      <c r="C64" s="105"/>
      <c r="D64" s="105"/>
      <c r="E64" s="105"/>
      <c r="F64" s="106"/>
      <c r="G64" s="106"/>
      <c r="H64" s="106"/>
    </row>
    <row r="65" spans="1:8" ht="12.75" customHeight="1">
      <c r="A65" s="105"/>
      <c r="B65" s="105"/>
      <c r="C65" s="105"/>
      <c r="D65" s="105"/>
      <c r="E65" s="105"/>
      <c r="F65" s="106"/>
      <c r="G65" s="106"/>
      <c r="H65" s="106"/>
    </row>
    <row r="66" spans="1:8" ht="12.75" customHeight="1">
      <c r="A66" s="105"/>
      <c r="B66" s="106"/>
      <c r="C66" s="106"/>
      <c r="D66" s="106"/>
      <c r="E66" s="105"/>
      <c r="F66" s="106"/>
      <c r="G66" s="106"/>
      <c r="H66" s="106"/>
    </row>
    <row r="67" spans="1:8" ht="12.75" customHeight="1">
      <c r="A67" s="105"/>
      <c r="B67" s="106"/>
      <c r="C67" s="106"/>
      <c r="D67" s="106"/>
      <c r="E67" s="105"/>
      <c r="F67" s="106"/>
      <c r="G67" s="106"/>
      <c r="H67" s="106"/>
    </row>
    <row r="68" spans="1:8" ht="12.75" customHeight="1">
      <c r="A68" s="105"/>
      <c r="B68" s="106"/>
      <c r="C68" s="106"/>
      <c r="D68" s="106"/>
      <c r="E68" s="105"/>
      <c r="F68" s="106"/>
      <c r="G68" s="106"/>
      <c r="H68" s="106"/>
    </row>
    <row r="69" spans="1:8" ht="12.75" customHeight="1">
      <c r="A69" s="105"/>
      <c r="B69" s="106"/>
      <c r="C69" s="106"/>
      <c r="D69" s="106"/>
      <c r="E69" s="106"/>
      <c r="F69" s="106"/>
      <c r="G69" s="106"/>
      <c r="H69" s="106"/>
    </row>
    <row r="70" spans="1:8" ht="12.75" customHeight="1">
      <c r="A70" s="106"/>
      <c r="B70" s="106"/>
      <c r="C70" s="106"/>
      <c r="D70" s="106"/>
      <c r="E70" s="106"/>
      <c r="F70" s="106"/>
      <c r="G70" s="106"/>
      <c r="H70" s="106"/>
    </row>
    <row r="71" spans="1:8" ht="12.75" customHeight="1">
      <c r="A71" s="106"/>
      <c r="B71" s="106"/>
      <c r="C71" s="106"/>
      <c r="D71" s="106"/>
      <c r="E71" s="106"/>
      <c r="F71" s="106"/>
      <c r="G71" s="106"/>
      <c r="H71" s="106"/>
    </row>
    <row r="72" spans="1:8" ht="12.75" customHeight="1">
      <c r="A72" s="106"/>
      <c r="B72" s="106"/>
      <c r="C72" s="106"/>
      <c r="D72" s="106"/>
      <c r="E72" s="106"/>
      <c r="F72" s="106"/>
      <c r="G72" s="106"/>
      <c r="H72" s="106"/>
    </row>
    <row r="73" spans="1:8" ht="12.75" customHeight="1">
      <c r="A73" s="106"/>
      <c r="B73" s="106"/>
      <c r="C73" s="106"/>
      <c r="D73" s="106"/>
      <c r="E73" s="106"/>
      <c r="F73" s="106"/>
      <c r="G73" s="106"/>
      <c r="H73" s="106"/>
    </row>
    <row r="74" spans="1:8" ht="12.75" customHeight="1">
      <c r="A74" s="106"/>
      <c r="B74" s="106"/>
      <c r="C74" s="106"/>
      <c r="D74" s="106"/>
      <c r="E74" s="106"/>
      <c r="F74" s="106"/>
      <c r="G74" s="106"/>
      <c r="H74" s="106"/>
    </row>
    <row r="75" spans="1:8" ht="12.75" customHeight="1">
      <c r="A75" s="106"/>
      <c r="B75" s="106"/>
      <c r="C75" s="106"/>
      <c r="D75" s="106"/>
      <c r="E75" s="106"/>
      <c r="F75" s="106"/>
      <c r="G75" s="106"/>
      <c r="H75" s="106"/>
    </row>
    <row r="76" spans="1:8" ht="12.75" customHeight="1">
      <c r="A76" s="106"/>
      <c r="B76" s="106"/>
      <c r="C76" s="106"/>
      <c r="D76" s="106"/>
      <c r="E76" s="106"/>
      <c r="F76" s="106"/>
      <c r="G76" s="106"/>
      <c r="H76" s="106"/>
    </row>
    <row r="77" spans="1:8" ht="12.75" customHeight="1">
      <c r="A77" s="106"/>
      <c r="B77" s="106"/>
      <c r="C77" s="106"/>
      <c r="D77" s="106"/>
      <c r="E77" s="106"/>
      <c r="F77" s="106"/>
      <c r="G77" s="106"/>
      <c r="H77" s="106"/>
    </row>
    <row r="78" spans="1:8" ht="12.75" customHeight="1">
      <c r="A78" s="106"/>
      <c r="B78" s="106"/>
      <c r="C78" s="106"/>
      <c r="D78" s="106"/>
      <c r="E78" s="106"/>
      <c r="F78" s="106"/>
      <c r="G78" s="106"/>
      <c r="H78" s="106"/>
    </row>
    <row r="79" spans="1:8" ht="12.75" customHeight="1">
      <c r="A79" s="106"/>
      <c r="B79" s="106"/>
      <c r="C79" s="106"/>
      <c r="D79" s="106"/>
      <c r="E79" s="106"/>
      <c r="F79" s="106"/>
      <c r="G79" s="106"/>
      <c r="H79" s="106"/>
    </row>
    <row r="80" spans="1:8" ht="12.75" customHeight="1">
      <c r="A80" s="106"/>
      <c r="B80" s="106"/>
      <c r="C80" s="106"/>
      <c r="D80" s="106"/>
      <c r="E80" s="106"/>
      <c r="F80" s="106"/>
      <c r="G80" s="106"/>
      <c r="H80" s="106"/>
    </row>
    <row r="81" spans="1:8" ht="12.75" customHeight="1">
      <c r="A81" s="106"/>
      <c r="B81" s="106"/>
      <c r="C81" s="106"/>
      <c r="D81" s="106"/>
      <c r="E81" s="106"/>
      <c r="F81" s="106"/>
      <c r="G81" s="106"/>
      <c r="H81" s="106"/>
    </row>
    <row r="82" spans="1:8" ht="12.75" customHeight="1">
      <c r="A82" s="106"/>
      <c r="B82" s="106"/>
      <c r="C82" s="106"/>
      <c r="D82" s="106"/>
      <c r="E82" s="106"/>
      <c r="F82" s="106"/>
      <c r="G82" s="106"/>
      <c r="H82" s="106"/>
    </row>
    <row r="83" spans="1:8" ht="12.75" customHeight="1">
      <c r="A83" s="106"/>
      <c r="B83" s="106"/>
      <c r="C83" s="106"/>
      <c r="D83" s="106"/>
      <c r="E83" s="106"/>
      <c r="F83" s="106"/>
      <c r="G83" s="106"/>
      <c r="H83" s="106"/>
    </row>
    <row r="84" spans="1:8" ht="12.75" customHeight="1">
      <c r="A84" s="106"/>
      <c r="B84" s="106"/>
      <c r="C84" s="106"/>
      <c r="D84" s="106"/>
      <c r="E84" s="106"/>
      <c r="F84" s="106"/>
      <c r="G84" s="106"/>
      <c r="H84" s="106"/>
    </row>
    <row r="85" spans="1:8" ht="12.75" customHeight="1">
      <c r="A85" s="106"/>
      <c r="B85" s="106"/>
      <c r="C85" s="106"/>
      <c r="D85" s="106"/>
      <c r="E85" s="106"/>
      <c r="F85" s="106"/>
      <c r="G85" s="106"/>
      <c r="H85" s="106"/>
    </row>
    <row r="86" spans="1:8" ht="12.75" customHeight="1">
      <c r="A86" s="106"/>
      <c r="B86" s="106"/>
      <c r="C86" s="106"/>
      <c r="D86" s="106"/>
      <c r="E86" s="106"/>
      <c r="F86" s="106"/>
      <c r="G86" s="106"/>
      <c r="H86" s="106"/>
    </row>
    <row r="87" spans="1:8" ht="12.75" customHeight="1">
      <c r="A87" s="106"/>
      <c r="B87" s="106"/>
      <c r="C87" s="106"/>
      <c r="D87" s="106"/>
      <c r="E87" s="106"/>
      <c r="F87" s="106"/>
      <c r="G87" s="106"/>
      <c r="H87" s="106"/>
    </row>
    <row r="88" spans="1:8" ht="12.75" customHeight="1">
      <c r="A88" s="106"/>
      <c r="B88" s="106"/>
      <c r="C88" s="106"/>
      <c r="D88" s="106"/>
      <c r="E88" s="106"/>
      <c r="F88" s="106"/>
      <c r="G88" s="106"/>
      <c r="H88" s="106"/>
    </row>
    <row r="89" spans="1:8" ht="12.75" customHeight="1">
      <c r="A89" s="106"/>
      <c r="B89" s="106"/>
      <c r="C89" s="106"/>
      <c r="D89" s="106"/>
      <c r="E89" s="106"/>
      <c r="F89" s="106"/>
      <c r="G89" s="106"/>
      <c r="H89" s="106"/>
    </row>
    <row r="90" spans="1:8" ht="12.75" customHeight="1">
      <c r="A90" s="106"/>
      <c r="B90" s="106"/>
      <c r="C90" s="106"/>
      <c r="D90" s="106"/>
      <c r="E90" s="106"/>
      <c r="F90" s="106"/>
      <c r="G90" s="106"/>
      <c r="H90" s="106"/>
    </row>
    <row r="91" spans="1:8" ht="12.75" customHeight="1">
      <c r="A91" s="106"/>
      <c r="B91" s="106"/>
      <c r="C91" s="106"/>
      <c r="D91" s="106"/>
      <c r="E91" s="106"/>
      <c r="F91" s="106"/>
      <c r="G91" s="106"/>
      <c r="H91" s="106"/>
    </row>
    <row r="92" spans="1:8" ht="12.75" customHeight="1">
      <c r="A92" s="106"/>
      <c r="B92" s="106"/>
      <c r="C92" s="106"/>
      <c r="D92" s="106"/>
      <c r="E92" s="106"/>
      <c r="F92" s="106"/>
      <c r="G92" s="106"/>
      <c r="H92" s="106"/>
    </row>
    <row r="93" spans="1:8" ht="12.75" customHeight="1">
      <c r="A93" s="106"/>
      <c r="B93" s="106"/>
      <c r="C93" s="106"/>
      <c r="D93" s="106"/>
      <c r="E93" s="106"/>
      <c r="F93" s="106"/>
      <c r="G93" s="106"/>
      <c r="H93" s="106"/>
    </row>
    <row r="94" spans="1:8" ht="12.75" customHeight="1">
      <c r="A94" s="106"/>
      <c r="B94" s="106"/>
      <c r="C94" s="106"/>
      <c r="D94" s="106"/>
      <c r="E94" s="106"/>
      <c r="F94" s="106"/>
      <c r="G94" s="106"/>
      <c r="H94" s="106"/>
    </row>
    <row r="95" spans="1:8" ht="12.75" customHeight="1">
      <c r="A95" s="106"/>
      <c r="B95" s="106"/>
      <c r="C95" s="106"/>
      <c r="D95" s="106"/>
      <c r="E95" s="106"/>
      <c r="F95" s="106"/>
      <c r="G95" s="106"/>
      <c r="H95" s="106"/>
    </row>
    <row r="96" spans="1:8" ht="12.75" customHeight="1">
      <c r="A96" s="106"/>
      <c r="B96" s="106"/>
      <c r="C96" s="106"/>
      <c r="D96" s="106"/>
      <c r="E96" s="106"/>
      <c r="F96" s="106"/>
      <c r="G96" s="106"/>
      <c r="H96" s="106"/>
    </row>
    <row r="97" spans="1:8" ht="12.75" customHeight="1">
      <c r="A97" s="106"/>
      <c r="B97" s="106"/>
      <c r="C97" s="106"/>
      <c r="D97" s="106"/>
      <c r="E97" s="106"/>
      <c r="F97" s="106"/>
      <c r="G97" s="106"/>
      <c r="H97" s="106"/>
    </row>
    <row r="98" spans="1:8" ht="12.75" customHeight="1">
      <c r="A98" s="106"/>
      <c r="B98" s="106"/>
      <c r="C98" s="106"/>
      <c r="D98" s="106"/>
      <c r="E98" s="106"/>
      <c r="F98" s="106"/>
      <c r="G98" s="106"/>
      <c r="H98" s="106"/>
    </row>
    <row r="99" spans="1:8" ht="12.75" customHeight="1">
      <c r="A99" s="106"/>
      <c r="B99" s="106"/>
      <c r="C99" s="106"/>
      <c r="D99" s="106"/>
      <c r="E99" s="106"/>
      <c r="F99" s="106"/>
      <c r="G99" s="106"/>
      <c r="H99" s="106"/>
    </row>
    <row r="100" spans="1:8" ht="12.75" customHeight="1">
      <c r="A100" s="106"/>
      <c r="B100" s="106"/>
      <c r="C100" s="106"/>
      <c r="D100" s="106"/>
      <c r="E100" s="106"/>
      <c r="F100" s="106"/>
      <c r="G100" s="106"/>
      <c r="H100" s="106"/>
    </row>
    <row r="101" spans="1:8" ht="12.75" customHeight="1">
      <c r="A101" s="106"/>
      <c r="B101" s="106"/>
      <c r="C101" s="106"/>
      <c r="D101" s="106"/>
      <c r="E101" s="106"/>
      <c r="F101" s="106"/>
      <c r="G101" s="106"/>
      <c r="H101" s="106"/>
    </row>
    <row r="102" spans="1:8" ht="12.75" customHeight="1">
      <c r="A102" s="106"/>
      <c r="B102" s="106"/>
      <c r="C102" s="106"/>
      <c r="D102" s="106"/>
      <c r="E102" s="106"/>
      <c r="F102" s="106"/>
      <c r="G102" s="106"/>
      <c r="H102" s="106"/>
    </row>
    <row r="103" spans="1:8" ht="12.75" customHeight="1">
      <c r="A103" s="106"/>
      <c r="B103" s="106"/>
      <c r="C103" s="106"/>
      <c r="D103" s="106"/>
      <c r="E103" s="106"/>
      <c r="F103" s="106"/>
      <c r="G103" s="106"/>
      <c r="H103" s="106"/>
    </row>
    <row r="104" spans="1:8" ht="12.75" customHeight="1">
      <c r="A104" s="106"/>
      <c r="B104" s="106"/>
      <c r="C104" s="106"/>
      <c r="D104" s="106"/>
      <c r="E104" s="106"/>
      <c r="F104" s="106"/>
      <c r="G104" s="106"/>
      <c r="H104" s="106"/>
    </row>
    <row r="105" spans="1:8" ht="12.75" customHeight="1">
      <c r="A105" s="106"/>
      <c r="B105" s="106"/>
      <c r="C105" s="106"/>
      <c r="D105" s="106"/>
      <c r="E105" s="106"/>
      <c r="F105" s="106"/>
      <c r="G105" s="106"/>
      <c r="H105" s="106"/>
    </row>
    <row r="106" spans="1:8" ht="12.75" customHeight="1">
      <c r="A106" s="106"/>
      <c r="B106" s="106"/>
      <c r="C106" s="106"/>
      <c r="D106" s="106"/>
      <c r="E106" s="106"/>
      <c r="F106" s="106"/>
      <c r="G106" s="106"/>
      <c r="H106" s="106"/>
    </row>
    <row r="107" spans="1:8" ht="12.75" customHeight="1">
      <c r="A107" s="106"/>
      <c r="B107" s="106"/>
      <c r="C107" s="106"/>
      <c r="D107" s="106"/>
      <c r="E107" s="106"/>
      <c r="F107" s="106"/>
      <c r="G107" s="106"/>
      <c r="H107" s="106"/>
    </row>
    <row r="108" spans="1:8" ht="12.75" customHeight="1">
      <c r="A108" s="106"/>
      <c r="B108" s="106"/>
      <c r="C108" s="106"/>
      <c r="D108" s="106"/>
      <c r="E108" s="106"/>
      <c r="F108" s="106"/>
      <c r="G108" s="106"/>
      <c r="H108" s="106"/>
    </row>
    <row r="109" spans="1:8" ht="12.75" customHeight="1">
      <c r="A109" s="106"/>
      <c r="B109" s="106"/>
      <c r="C109" s="106"/>
      <c r="D109" s="106"/>
      <c r="E109" s="106"/>
      <c r="F109" s="106"/>
      <c r="G109" s="106"/>
      <c r="H109" s="106"/>
    </row>
    <row r="110" spans="1:8" ht="12.75" customHeight="1">
      <c r="A110" s="106"/>
      <c r="B110" s="106"/>
      <c r="C110" s="106"/>
      <c r="D110" s="106"/>
      <c r="E110" s="106"/>
      <c r="F110" s="106"/>
      <c r="G110" s="106"/>
      <c r="H110" s="106"/>
    </row>
    <row r="111" spans="1:8" ht="12.75" customHeight="1">
      <c r="A111" s="106"/>
      <c r="B111" s="106"/>
      <c r="C111" s="106"/>
      <c r="D111" s="106"/>
      <c r="E111" s="106"/>
      <c r="F111" s="106"/>
      <c r="G111" s="106"/>
      <c r="H111" s="106"/>
    </row>
    <row r="112" spans="1:8" ht="12.75" customHeight="1">
      <c r="A112" s="106"/>
      <c r="B112" s="106"/>
      <c r="C112" s="106"/>
      <c r="D112" s="106"/>
      <c r="E112" s="106"/>
      <c r="F112" s="106"/>
      <c r="G112" s="106"/>
      <c r="H112" s="106"/>
    </row>
    <row r="113" spans="1:8" ht="12.75" customHeight="1">
      <c r="A113" s="106"/>
      <c r="B113" s="106"/>
      <c r="C113" s="106"/>
      <c r="D113" s="106"/>
      <c r="E113" s="106"/>
      <c r="F113" s="106"/>
      <c r="G113" s="106"/>
      <c r="H113" s="106"/>
    </row>
    <row r="114" spans="1:8" ht="12.75" customHeight="1">
      <c r="A114" s="106"/>
      <c r="B114" s="106"/>
      <c r="C114" s="106"/>
      <c r="D114" s="106"/>
      <c r="E114" s="106"/>
      <c r="F114" s="106"/>
      <c r="G114" s="106"/>
      <c r="H114" s="106"/>
    </row>
    <row r="115" spans="1:8" ht="12.75" customHeight="1">
      <c r="A115" s="106"/>
      <c r="B115" s="106"/>
      <c r="C115" s="106"/>
      <c r="D115" s="106"/>
      <c r="E115" s="106"/>
      <c r="F115" s="106"/>
      <c r="G115" s="106"/>
      <c r="H115" s="106"/>
    </row>
    <row r="116" spans="1:8" ht="12.75" customHeight="1">
      <c r="A116" s="106"/>
      <c r="B116" s="106"/>
      <c r="C116" s="106"/>
      <c r="D116" s="106"/>
      <c r="E116" s="106"/>
      <c r="F116" s="106"/>
      <c r="G116" s="106"/>
      <c r="H116" s="106"/>
    </row>
    <row r="117" spans="1:8" ht="12.75" customHeight="1">
      <c r="A117" s="106"/>
      <c r="B117" s="106"/>
      <c r="C117" s="106"/>
      <c r="D117" s="106"/>
      <c r="E117" s="106"/>
      <c r="F117" s="106"/>
      <c r="G117" s="106"/>
      <c r="H117" s="106"/>
    </row>
    <row r="118" spans="1:8" ht="12.75" customHeight="1">
      <c r="A118" s="106"/>
      <c r="B118" s="106"/>
      <c r="C118" s="106"/>
      <c r="D118" s="106"/>
      <c r="E118" s="106"/>
      <c r="F118" s="106"/>
      <c r="G118" s="106"/>
      <c r="H118" s="106"/>
    </row>
    <row r="119" spans="1:8" ht="12.75" customHeight="1">
      <c r="A119" s="106"/>
      <c r="B119" s="106"/>
      <c r="C119" s="106"/>
      <c r="D119" s="106"/>
      <c r="E119" s="106"/>
      <c r="F119" s="106"/>
      <c r="G119" s="106"/>
      <c r="H119" s="106"/>
    </row>
    <row r="120" spans="1:8" ht="12.75" customHeight="1">
      <c r="A120" s="106"/>
      <c r="B120" s="106"/>
      <c r="C120" s="106"/>
      <c r="D120" s="106"/>
      <c r="E120" s="106"/>
      <c r="F120" s="106"/>
      <c r="G120" s="106"/>
      <c r="H120" s="106"/>
    </row>
    <row r="121" spans="1:8" ht="12.75" customHeight="1">
      <c r="A121" s="106"/>
      <c r="B121" s="106"/>
      <c r="C121" s="106"/>
      <c r="D121" s="106"/>
      <c r="E121" s="106"/>
      <c r="F121" s="106"/>
      <c r="G121" s="106"/>
      <c r="H121" s="106"/>
    </row>
    <row r="122" spans="1:8" ht="12.75" customHeight="1">
      <c r="A122" s="106"/>
      <c r="B122" s="106"/>
      <c r="C122" s="106"/>
      <c r="D122" s="106"/>
      <c r="E122" s="106"/>
      <c r="F122" s="106"/>
      <c r="G122" s="106"/>
      <c r="H122" s="106"/>
    </row>
    <row r="123" spans="1:8" ht="12.75" customHeight="1">
      <c r="A123" s="106"/>
      <c r="B123" s="106"/>
      <c r="C123" s="106"/>
      <c r="D123" s="106"/>
      <c r="E123" s="106"/>
      <c r="F123" s="106"/>
      <c r="G123" s="106"/>
      <c r="H123" s="106"/>
    </row>
    <row r="124" spans="1:8" ht="12.75" customHeight="1">
      <c r="A124" s="106"/>
      <c r="B124" s="106"/>
      <c r="C124" s="106"/>
      <c r="D124" s="106"/>
      <c r="E124" s="106"/>
      <c r="F124" s="106"/>
      <c r="G124" s="106"/>
      <c r="H124" s="106"/>
    </row>
    <row r="125" spans="5:7" ht="12.75" customHeight="1">
      <c r="E125" s="106"/>
      <c r="F125" s="106"/>
      <c r="G125" s="106"/>
    </row>
    <row r="126" spans="5:7" ht="12.75" customHeight="1">
      <c r="E126" s="106"/>
      <c r="F126" s="106"/>
      <c r="G126" s="106"/>
    </row>
    <row r="127" spans="5:7" ht="12.75" customHeight="1">
      <c r="E127" s="106"/>
      <c r="F127" s="106"/>
      <c r="G127" s="106"/>
    </row>
  </sheetData>
  <sheetProtection/>
  <mergeCells count="9">
    <mergeCell ref="H2:H4"/>
    <mergeCell ref="E3:E4"/>
    <mergeCell ref="F3:G3"/>
    <mergeCell ref="B2:B4"/>
    <mergeCell ref="A2:A4"/>
    <mergeCell ref="E1:G1"/>
    <mergeCell ref="C2:C4"/>
    <mergeCell ref="D2:D4"/>
    <mergeCell ref="E2:G2"/>
  </mergeCells>
  <printOptions/>
  <pageMargins left="0.92" right="0.1968503937007874" top="0.55" bottom="0" header="0" footer="0"/>
  <pageSetup horizontalDpi="600" verticalDpi="600" orientation="landscape" paperSize="9" scale="90" r:id="rId1"/>
  <headerFooter alignWithMargins="0">
    <oddFooter>&amp;L79DC987C&amp;Rстор.____</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45" t="s">
        <v>330</v>
      </c>
      <c r="B1" s="245"/>
      <c r="C1" s="245"/>
      <c r="D1" s="245"/>
      <c r="E1" s="245"/>
      <c r="F1" s="245"/>
      <c r="G1" s="245"/>
      <c r="H1" s="245"/>
      <c r="I1" s="245"/>
    </row>
    <row r="2" spans="1:10" ht="12.75" customHeight="1">
      <c r="A2" s="281" t="s">
        <v>55</v>
      </c>
      <c r="B2" s="281" t="s">
        <v>331</v>
      </c>
      <c r="C2" s="187" t="s">
        <v>353</v>
      </c>
      <c r="D2" s="187" t="s">
        <v>296</v>
      </c>
      <c r="E2" s="215" t="s">
        <v>297</v>
      </c>
      <c r="F2" s="216"/>
      <c r="G2" s="216"/>
      <c r="H2" s="217"/>
      <c r="I2" s="280" t="s">
        <v>354</v>
      </c>
      <c r="J2" s="27"/>
    </row>
    <row r="3" spans="1:10" ht="12.75" customHeight="1">
      <c r="A3" s="281"/>
      <c r="B3" s="281"/>
      <c r="C3" s="196"/>
      <c r="D3" s="196"/>
      <c r="E3" s="187" t="s">
        <v>147</v>
      </c>
      <c r="F3" s="215" t="s">
        <v>298</v>
      </c>
      <c r="G3" s="216"/>
      <c r="H3" s="217"/>
      <c r="I3" s="280"/>
      <c r="J3" s="27"/>
    </row>
    <row r="4" spans="1:10" ht="66.75" customHeight="1">
      <c r="A4" s="281"/>
      <c r="B4" s="281"/>
      <c r="C4" s="188"/>
      <c r="D4" s="188"/>
      <c r="E4" s="188"/>
      <c r="F4" s="44" t="s">
        <v>299</v>
      </c>
      <c r="G4" s="45" t="s">
        <v>300</v>
      </c>
      <c r="H4" s="74" t="s">
        <v>301</v>
      </c>
      <c r="I4" s="280"/>
      <c r="J4" s="27"/>
    </row>
    <row r="5" spans="1:10" ht="12.75" customHeight="1">
      <c r="A5" s="50" t="s">
        <v>29</v>
      </c>
      <c r="B5" s="50" t="s">
        <v>31</v>
      </c>
      <c r="C5" s="46">
        <v>1</v>
      </c>
      <c r="D5" s="46">
        <v>2</v>
      </c>
      <c r="E5" s="46">
        <v>3</v>
      </c>
      <c r="F5" s="46">
        <v>4</v>
      </c>
      <c r="G5" s="46">
        <v>5</v>
      </c>
      <c r="H5" s="46">
        <v>6</v>
      </c>
      <c r="I5" s="46">
        <v>7</v>
      </c>
      <c r="J5" s="27"/>
    </row>
    <row r="6" spans="1:10" ht="12.75">
      <c r="A6" s="45">
        <v>1</v>
      </c>
      <c r="B6" s="114" t="s">
        <v>332</v>
      </c>
      <c r="C6" s="44">
        <f aca="true" t="shared" si="0" ref="C6:I6">SUM(C7:C26)</f>
        <v>0</v>
      </c>
      <c r="D6" s="44">
        <f t="shared" si="0"/>
        <v>58</v>
      </c>
      <c r="E6" s="44">
        <f t="shared" si="0"/>
        <v>42</v>
      </c>
      <c r="F6" s="44">
        <f t="shared" si="0"/>
        <v>2</v>
      </c>
      <c r="G6" s="44">
        <f t="shared" si="0"/>
        <v>33</v>
      </c>
      <c r="H6" s="44">
        <f t="shared" si="0"/>
        <v>0</v>
      </c>
      <c r="I6" s="44">
        <f t="shared" si="0"/>
        <v>16</v>
      </c>
      <c r="J6" s="27"/>
    </row>
    <row r="7" spans="1:10" ht="12.75">
      <c r="A7" s="45">
        <v>2</v>
      </c>
      <c r="B7" s="115" t="s">
        <v>333</v>
      </c>
      <c r="C7" s="45"/>
      <c r="D7" s="45"/>
      <c r="E7" s="45"/>
      <c r="F7" s="45"/>
      <c r="G7" s="45"/>
      <c r="H7" s="45"/>
      <c r="I7" s="45"/>
      <c r="J7" s="27"/>
    </row>
    <row r="8" spans="1:10" ht="12.75">
      <c r="A8" s="45">
        <v>3</v>
      </c>
      <c r="B8" s="115" t="s">
        <v>334</v>
      </c>
      <c r="C8" s="45"/>
      <c r="D8" s="45">
        <v>23</v>
      </c>
      <c r="E8" s="45">
        <v>14</v>
      </c>
      <c r="F8" s="45">
        <v>2</v>
      </c>
      <c r="G8" s="45">
        <v>11</v>
      </c>
      <c r="H8" s="45"/>
      <c r="I8" s="45">
        <v>9</v>
      </c>
      <c r="J8" s="27"/>
    </row>
    <row r="9" spans="1:10" ht="23.25" customHeight="1">
      <c r="A9" s="45">
        <v>4</v>
      </c>
      <c r="B9" s="115" t="s">
        <v>335</v>
      </c>
      <c r="C9" s="45"/>
      <c r="D9" s="45"/>
      <c r="E9" s="45"/>
      <c r="F9" s="45"/>
      <c r="G9" s="45"/>
      <c r="H9" s="45"/>
      <c r="I9" s="45"/>
      <c r="J9" s="27"/>
    </row>
    <row r="10" spans="1:10" ht="12.75">
      <c r="A10" s="45">
        <v>5</v>
      </c>
      <c r="B10" s="115" t="s">
        <v>336</v>
      </c>
      <c r="C10" s="45"/>
      <c r="D10" s="45"/>
      <c r="E10" s="45"/>
      <c r="F10" s="45"/>
      <c r="G10" s="45"/>
      <c r="H10" s="45"/>
      <c r="I10" s="45"/>
      <c r="J10" s="27"/>
    </row>
    <row r="11" spans="1:10" ht="12.75">
      <c r="A11" s="45">
        <v>6</v>
      </c>
      <c r="B11" s="115" t="s">
        <v>337</v>
      </c>
      <c r="C11" s="45"/>
      <c r="D11" s="45">
        <v>1</v>
      </c>
      <c r="E11" s="45"/>
      <c r="F11" s="45"/>
      <c r="G11" s="45"/>
      <c r="H11" s="45"/>
      <c r="I11" s="45">
        <v>1</v>
      </c>
      <c r="J11" s="27"/>
    </row>
    <row r="12" spans="1:10" ht="39.75" customHeight="1">
      <c r="A12" s="45">
        <v>7</v>
      </c>
      <c r="B12" s="115" t="s">
        <v>338</v>
      </c>
      <c r="C12" s="45"/>
      <c r="D12" s="45">
        <v>2</v>
      </c>
      <c r="E12" s="45"/>
      <c r="F12" s="45"/>
      <c r="G12" s="45"/>
      <c r="H12" s="45"/>
      <c r="I12" s="45">
        <v>2</v>
      </c>
      <c r="J12" s="27"/>
    </row>
    <row r="13" spans="1:10" ht="12.75">
      <c r="A13" s="45">
        <v>8</v>
      </c>
      <c r="B13" s="115" t="s">
        <v>339</v>
      </c>
      <c r="C13" s="45"/>
      <c r="D13" s="45"/>
      <c r="E13" s="45"/>
      <c r="F13" s="45"/>
      <c r="G13" s="45"/>
      <c r="H13" s="45"/>
      <c r="I13" s="45"/>
      <c r="J13" s="27"/>
    </row>
    <row r="14" spans="1:10" ht="12.75">
      <c r="A14" s="45">
        <v>9</v>
      </c>
      <c r="B14" s="115" t="s">
        <v>340</v>
      </c>
      <c r="C14" s="45"/>
      <c r="D14" s="45"/>
      <c r="E14" s="45"/>
      <c r="F14" s="45"/>
      <c r="G14" s="45"/>
      <c r="H14" s="45"/>
      <c r="I14" s="45"/>
      <c r="J14" s="27"/>
    </row>
    <row r="15" spans="1:12" ht="16.5" customHeight="1">
      <c r="A15" s="45">
        <v>10</v>
      </c>
      <c r="B15" s="115" t="s">
        <v>341</v>
      </c>
      <c r="C15" s="45"/>
      <c r="D15" s="45"/>
      <c r="E15" s="45"/>
      <c r="F15" s="45"/>
      <c r="G15" s="45"/>
      <c r="H15" s="45"/>
      <c r="I15" s="45"/>
      <c r="J15" s="117"/>
      <c r="K15" s="119"/>
      <c r="L15" s="119"/>
    </row>
    <row r="16" spans="1:12" ht="18.75" customHeight="1">
      <c r="A16" s="45">
        <v>11</v>
      </c>
      <c r="B16" s="115" t="s">
        <v>342</v>
      </c>
      <c r="C16" s="45"/>
      <c r="D16" s="45">
        <v>21</v>
      </c>
      <c r="E16" s="45">
        <v>21</v>
      </c>
      <c r="F16" s="45"/>
      <c r="G16" s="45">
        <v>21</v>
      </c>
      <c r="H16" s="45"/>
      <c r="I16" s="45"/>
      <c r="J16" s="117"/>
      <c r="K16" s="119"/>
      <c r="L16" s="119"/>
    </row>
    <row r="17" spans="1:12" ht="27" customHeight="1">
      <c r="A17" s="45">
        <v>12</v>
      </c>
      <c r="B17" s="115" t="s">
        <v>343</v>
      </c>
      <c r="C17" s="45"/>
      <c r="D17" s="45">
        <v>1</v>
      </c>
      <c r="E17" s="45">
        <v>1</v>
      </c>
      <c r="F17" s="45"/>
      <c r="G17" s="45"/>
      <c r="H17" s="45"/>
      <c r="I17" s="45"/>
      <c r="J17" s="117"/>
      <c r="K17" s="119"/>
      <c r="L17" s="119"/>
    </row>
    <row r="18" spans="1:12" ht="12.75">
      <c r="A18" s="45">
        <v>13</v>
      </c>
      <c r="B18" s="115" t="s">
        <v>344</v>
      </c>
      <c r="C18" s="45"/>
      <c r="D18" s="45"/>
      <c r="E18" s="45"/>
      <c r="F18" s="45"/>
      <c r="G18" s="45"/>
      <c r="H18" s="45"/>
      <c r="I18" s="45"/>
      <c r="J18" s="117"/>
      <c r="K18" s="119"/>
      <c r="L18" s="119"/>
    </row>
    <row r="19" spans="1:12" ht="12.75">
      <c r="A19" s="45">
        <v>14</v>
      </c>
      <c r="B19" s="116" t="s">
        <v>345</v>
      </c>
      <c r="C19" s="45"/>
      <c r="D19" s="45"/>
      <c r="E19" s="45"/>
      <c r="F19" s="45"/>
      <c r="G19" s="45"/>
      <c r="H19" s="45"/>
      <c r="I19" s="45"/>
      <c r="J19" s="117"/>
      <c r="K19" s="119"/>
      <c r="L19" s="119"/>
    </row>
    <row r="20" spans="1:12" ht="17.25" customHeight="1">
      <c r="A20" s="45">
        <v>15</v>
      </c>
      <c r="B20" s="116" t="s">
        <v>346</v>
      </c>
      <c r="C20" s="45"/>
      <c r="D20" s="45"/>
      <c r="E20" s="45"/>
      <c r="F20" s="45"/>
      <c r="G20" s="45"/>
      <c r="H20" s="45"/>
      <c r="I20" s="45"/>
      <c r="J20" s="117"/>
      <c r="K20" s="119"/>
      <c r="L20" s="119"/>
    </row>
    <row r="21" spans="1:12" ht="18" customHeight="1">
      <c r="A21" s="45">
        <v>16</v>
      </c>
      <c r="B21" s="116" t="s">
        <v>347</v>
      </c>
      <c r="C21" s="45"/>
      <c r="D21" s="45">
        <v>1</v>
      </c>
      <c r="E21" s="45"/>
      <c r="F21" s="45"/>
      <c r="G21" s="45"/>
      <c r="H21" s="45"/>
      <c r="I21" s="45">
        <v>1</v>
      </c>
      <c r="J21" s="117"/>
      <c r="K21" s="119"/>
      <c r="L21" s="119"/>
    </row>
    <row r="22" spans="1:12" ht="24.75" customHeight="1">
      <c r="A22" s="45">
        <v>17</v>
      </c>
      <c r="B22" s="116" t="s">
        <v>348</v>
      </c>
      <c r="C22" s="45"/>
      <c r="D22" s="45">
        <v>1</v>
      </c>
      <c r="E22" s="45"/>
      <c r="F22" s="45"/>
      <c r="G22" s="45"/>
      <c r="H22" s="45"/>
      <c r="I22" s="45">
        <v>1</v>
      </c>
      <c r="J22" s="117"/>
      <c r="K22" s="119"/>
      <c r="L22" s="119"/>
    </row>
    <row r="23" spans="1:12" ht="18" customHeight="1">
      <c r="A23" s="45">
        <v>18</v>
      </c>
      <c r="B23" s="116" t="s">
        <v>349</v>
      </c>
      <c r="C23" s="45"/>
      <c r="D23" s="45">
        <v>1</v>
      </c>
      <c r="E23" s="45"/>
      <c r="F23" s="45"/>
      <c r="G23" s="45"/>
      <c r="H23" s="45"/>
      <c r="I23" s="45">
        <v>1</v>
      </c>
      <c r="J23" s="117"/>
      <c r="K23" s="119"/>
      <c r="L23" s="119"/>
    </row>
    <row r="24" spans="1:12" ht="12.75">
      <c r="A24" s="45">
        <v>19</v>
      </c>
      <c r="B24" s="91" t="s">
        <v>350</v>
      </c>
      <c r="C24" s="45"/>
      <c r="D24" s="45"/>
      <c r="E24" s="45"/>
      <c r="F24" s="45"/>
      <c r="G24" s="45"/>
      <c r="H24" s="45"/>
      <c r="I24" s="45"/>
      <c r="J24" s="118"/>
      <c r="K24" s="120"/>
      <c r="L24" s="120"/>
    </row>
    <row r="25" spans="1:12" ht="12.75">
      <c r="A25" s="45">
        <v>20</v>
      </c>
      <c r="B25" s="91" t="s">
        <v>351</v>
      </c>
      <c r="C25" s="45"/>
      <c r="D25" s="45"/>
      <c r="E25" s="45"/>
      <c r="F25" s="45"/>
      <c r="G25" s="45"/>
      <c r="H25" s="45"/>
      <c r="I25" s="45"/>
      <c r="J25" s="118"/>
      <c r="K25" s="120"/>
      <c r="L25" s="120"/>
    </row>
    <row r="26" spans="1:12" ht="12.75">
      <c r="A26" s="45">
        <v>21</v>
      </c>
      <c r="B26" s="91" t="s">
        <v>352</v>
      </c>
      <c r="C26" s="45"/>
      <c r="D26" s="45">
        <v>7</v>
      </c>
      <c r="E26" s="45">
        <v>6</v>
      </c>
      <c r="F26" s="45"/>
      <c r="G26" s="45">
        <v>1</v>
      </c>
      <c r="H26" s="45"/>
      <c r="I26" s="45">
        <v>1</v>
      </c>
      <c r="J26" s="118"/>
      <c r="K26" s="120"/>
      <c r="L26" s="120"/>
    </row>
    <row r="27" spans="1:9" ht="12.75">
      <c r="A27" s="13"/>
      <c r="B27" s="13"/>
      <c r="C27" s="13"/>
      <c r="D27" s="13"/>
      <c r="E27" s="13"/>
      <c r="F27" s="13"/>
      <c r="G27" s="13"/>
      <c r="H27" s="13"/>
      <c r="I27" s="13"/>
    </row>
    <row r="28" spans="1:9" ht="12.75">
      <c r="A28" s="68"/>
      <c r="B28" s="68"/>
      <c r="C28" s="68"/>
      <c r="D28" s="68"/>
      <c r="E28" s="68"/>
      <c r="F28" s="68"/>
      <c r="G28" s="68"/>
      <c r="H28" s="68"/>
      <c r="I28" s="68"/>
    </row>
    <row r="29" spans="1:9" ht="12.75">
      <c r="A29" s="68"/>
      <c r="B29" s="68"/>
      <c r="C29" s="68"/>
      <c r="D29" s="68"/>
      <c r="E29" s="68"/>
      <c r="F29" s="68"/>
      <c r="G29" s="68"/>
      <c r="H29" s="68"/>
      <c r="I29" s="68"/>
    </row>
    <row r="30" spans="1:9" ht="12.75">
      <c r="A30" s="68"/>
      <c r="B30" s="68"/>
      <c r="C30" s="68"/>
      <c r="D30" s="68"/>
      <c r="E30" s="68"/>
      <c r="F30" s="68"/>
      <c r="G30" s="68"/>
      <c r="H30" s="68"/>
      <c r="I30" s="68"/>
    </row>
    <row r="31" spans="1:9" ht="12.75">
      <c r="A31" s="68"/>
      <c r="B31" s="68"/>
      <c r="C31" s="68"/>
      <c r="D31" s="68"/>
      <c r="E31" s="68"/>
      <c r="F31" s="68"/>
      <c r="G31" s="68"/>
      <c r="H31" s="68"/>
      <c r="I31" s="68"/>
    </row>
    <row r="32" spans="1:9" ht="12.75">
      <c r="A32" s="68"/>
      <c r="B32" s="68"/>
      <c r="C32" s="68"/>
      <c r="D32" s="68"/>
      <c r="E32" s="68"/>
      <c r="F32" s="68"/>
      <c r="G32" s="68"/>
      <c r="H32" s="68"/>
      <c r="I32" s="68"/>
    </row>
    <row r="33" spans="1:9" ht="12.75">
      <c r="A33" s="68"/>
      <c r="B33" s="68"/>
      <c r="C33" s="68"/>
      <c r="D33" s="68"/>
      <c r="E33" s="68"/>
      <c r="F33" s="68"/>
      <c r="G33" s="68"/>
      <c r="H33" s="68"/>
      <c r="I33" s="68"/>
    </row>
    <row r="34" spans="1:9" ht="12.75">
      <c r="A34" s="68"/>
      <c r="B34" s="68"/>
      <c r="C34" s="68"/>
      <c r="D34" s="68"/>
      <c r="E34" s="68"/>
      <c r="F34" s="68"/>
      <c r="G34" s="68"/>
      <c r="H34" s="68"/>
      <c r="I34" s="68"/>
    </row>
    <row r="35" spans="1:9" ht="12.75">
      <c r="A35" s="68"/>
      <c r="B35" s="68"/>
      <c r="C35" s="68"/>
      <c r="D35" s="68"/>
      <c r="E35" s="68"/>
      <c r="F35" s="68"/>
      <c r="G35" s="68"/>
      <c r="H35" s="68"/>
      <c r="I35" s="68"/>
    </row>
    <row r="36" spans="1:9" ht="12.75">
      <c r="A36" s="68"/>
      <c r="B36" s="68"/>
      <c r="C36" s="68"/>
      <c r="D36" s="68"/>
      <c r="E36" s="68"/>
      <c r="F36" s="68"/>
      <c r="G36" s="68"/>
      <c r="H36" s="68"/>
      <c r="I36" s="68"/>
    </row>
    <row r="37" spans="1:9" ht="12.75">
      <c r="A37" s="68"/>
      <c r="B37" s="68"/>
      <c r="C37" s="68"/>
      <c r="D37" s="68"/>
      <c r="E37" s="68"/>
      <c r="F37" s="68"/>
      <c r="G37" s="68"/>
      <c r="H37" s="68"/>
      <c r="I37" s="68"/>
    </row>
    <row r="38" spans="1:9" ht="12.75">
      <c r="A38" s="68"/>
      <c r="B38" s="68"/>
      <c r="C38" s="68"/>
      <c r="D38" s="68"/>
      <c r="E38" s="68"/>
      <c r="F38" s="68"/>
      <c r="G38" s="68"/>
      <c r="H38" s="68"/>
      <c r="I38" s="68"/>
    </row>
    <row r="39" spans="1:9" ht="12.75">
      <c r="A39" s="68"/>
      <c r="B39" s="68"/>
      <c r="C39" s="68"/>
      <c r="D39" s="68"/>
      <c r="E39" s="68"/>
      <c r="F39" s="68"/>
      <c r="G39" s="68"/>
      <c r="H39" s="68"/>
      <c r="I39" s="68"/>
    </row>
    <row r="40" spans="1:9" ht="12.75">
      <c r="A40" s="68"/>
      <c r="B40" s="68"/>
      <c r="C40" s="68"/>
      <c r="D40" s="68"/>
      <c r="E40" s="68"/>
      <c r="F40" s="68"/>
      <c r="G40" s="68"/>
      <c r="H40" s="68"/>
      <c r="I40" s="68"/>
    </row>
    <row r="41" spans="1:9" ht="12.75">
      <c r="A41" s="68"/>
      <c r="B41" s="68"/>
      <c r="C41" s="68"/>
      <c r="D41" s="68"/>
      <c r="E41" s="68"/>
      <c r="F41" s="68"/>
      <c r="G41" s="68"/>
      <c r="H41" s="68"/>
      <c r="I41" s="68"/>
    </row>
    <row r="42" spans="1:9" ht="12.75">
      <c r="A42" s="68"/>
      <c r="B42" s="68"/>
      <c r="C42" s="68"/>
      <c r="D42" s="68"/>
      <c r="E42" s="68"/>
      <c r="F42" s="68"/>
      <c r="G42" s="68"/>
      <c r="H42" s="68"/>
      <c r="I42" s="68"/>
    </row>
    <row r="43" spans="1:9" ht="12.75">
      <c r="A43" s="68"/>
      <c r="B43" s="68"/>
      <c r="C43" s="68"/>
      <c r="D43" s="68"/>
      <c r="E43" s="68"/>
      <c r="F43" s="68"/>
      <c r="G43" s="68"/>
      <c r="H43" s="68"/>
      <c r="I43" s="68"/>
    </row>
    <row r="44" spans="1:9" ht="12.75">
      <c r="A44" s="68"/>
      <c r="B44" s="68"/>
      <c r="C44" s="68"/>
      <c r="D44" s="68"/>
      <c r="E44" s="68"/>
      <c r="F44" s="68"/>
      <c r="G44" s="68"/>
      <c r="H44" s="68"/>
      <c r="I44" s="68"/>
    </row>
    <row r="45" spans="1:9" ht="12.75">
      <c r="A45" s="68"/>
      <c r="B45" s="68"/>
      <c r="C45" s="68"/>
      <c r="D45" s="68"/>
      <c r="E45" s="68"/>
      <c r="F45" s="68"/>
      <c r="G45" s="68"/>
      <c r="H45" s="68"/>
      <c r="I45" s="68"/>
    </row>
    <row r="46" spans="1:9" ht="12.75" customHeight="1">
      <c r="A46" s="68"/>
      <c r="B46" s="68"/>
      <c r="C46" s="68"/>
      <c r="D46" s="68"/>
      <c r="E46" s="68"/>
      <c r="F46" s="68"/>
      <c r="G46" s="68"/>
      <c r="H46" s="68"/>
      <c r="I46" s="68"/>
    </row>
    <row r="47" spans="1:9" ht="12.75" customHeight="1">
      <c r="A47" s="68"/>
      <c r="B47" s="68"/>
      <c r="C47" s="68"/>
      <c r="D47" s="68"/>
      <c r="E47" s="68"/>
      <c r="F47" s="68"/>
      <c r="G47" s="68"/>
      <c r="H47" s="68"/>
      <c r="I47" s="68"/>
    </row>
    <row r="48" spans="1:9" ht="12.75" customHeight="1">
      <c r="A48" s="68"/>
      <c r="B48" s="68"/>
      <c r="C48" s="68"/>
      <c r="D48" s="68"/>
      <c r="E48" s="68"/>
      <c r="F48" s="68"/>
      <c r="G48" s="68"/>
      <c r="H48" s="68"/>
      <c r="I48" s="68"/>
    </row>
    <row r="49" spans="1:9" ht="12.75" customHeight="1">
      <c r="A49" s="68"/>
      <c r="B49" s="68"/>
      <c r="C49" s="68"/>
      <c r="D49" s="68"/>
      <c r="E49" s="68"/>
      <c r="F49" s="68"/>
      <c r="G49" s="68"/>
      <c r="H49" s="68"/>
      <c r="I49" s="68"/>
    </row>
    <row r="50" spans="1:9" ht="12.75" customHeight="1">
      <c r="A50" s="68"/>
      <c r="B50" s="68"/>
      <c r="C50" s="68"/>
      <c r="D50" s="68"/>
      <c r="E50" s="68"/>
      <c r="F50" s="68"/>
      <c r="G50" s="68"/>
      <c r="H50" s="68"/>
      <c r="I50" s="68"/>
    </row>
    <row r="51" spans="1:9" ht="12.75" customHeight="1">
      <c r="A51" s="68"/>
      <c r="B51" s="68"/>
      <c r="C51" s="68"/>
      <c r="D51" s="68"/>
      <c r="E51" s="68"/>
      <c r="F51" s="68"/>
      <c r="G51" s="68"/>
      <c r="H51" s="68"/>
      <c r="I51" s="68"/>
    </row>
    <row r="52" spans="1:9" ht="12.75" customHeight="1">
      <c r="A52" s="68"/>
      <c r="B52" s="68"/>
      <c r="C52" s="68"/>
      <c r="D52" s="68"/>
      <c r="E52" s="68"/>
      <c r="F52" s="68"/>
      <c r="G52" s="68"/>
      <c r="H52" s="68"/>
      <c r="I52" s="68"/>
    </row>
    <row r="53" spans="1:9" ht="12.75" customHeight="1">
      <c r="A53" s="68"/>
      <c r="B53" s="68"/>
      <c r="C53" s="68"/>
      <c r="D53" s="68"/>
      <c r="E53" s="68"/>
      <c r="F53" s="68"/>
      <c r="G53" s="68"/>
      <c r="H53" s="68"/>
      <c r="I53" s="68"/>
    </row>
    <row r="54" spans="1:9" ht="12.75" customHeight="1">
      <c r="A54" s="68"/>
      <c r="B54" s="68"/>
      <c r="C54" s="68"/>
      <c r="D54" s="68"/>
      <c r="E54" s="68"/>
      <c r="F54" s="68"/>
      <c r="G54" s="68"/>
      <c r="H54" s="68"/>
      <c r="I54" s="68"/>
    </row>
    <row r="55" spans="1:9" ht="12.75" customHeight="1">
      <c r="A55" s="68"/>
      <c r="B55" s="68"/>
      <c r="C55" s="68"/>
      <c r="D55" s="68"/>
      <c r="E55" s="68"/>
      <c r="F55" s="68"/>
      <c r="G55" s="68"/>
      <c r="H55" s="68"/>
      <c r="I55" s="68"/>
    </row>
    <row r="56" spans="1:9" ht="12.75" customHeight="1">
      <c r="A56" s="68"/>
      <c r="B56" s="68"/>
      <c r="C56" s="68"/>
      <c r="D56" s="68"/>
      <c r="E56" s="68"/>
      <c r="F56" s="68"/>
      <c r="G56" s="68"/>
      <c r="H56" s="68"/>
      <c r="I56" s="68"/>
    </row>
    <row r="57" spans="1:9" ht="12.75" customHeight="1">
      <c r="A57" s="68"/>
      <c r="B57" s="68"/>
      <c r="C57" s="68"/>
      <c r="D57" s="68"/>
      <c r="E57" s="68"/>
      <c r="F57" s="68"/>
      <c r="G57" s="68"/>
      <c r="H57" s="68"/>
      <c r="I57" s="68"/>
    </row>
    <row r="58" spans="1:9" ht="12.75" customHeight="1">
      <c r="A58" s="68"/>
      <c r="B58" s="68"/>
      <c r="C58" s="68"/>
      <c r="D58" s="68"/>
      <c r="E58" s="68"/>
      <c r="F58" s="68"/>
      <c r="G58" s="68"/>
      <c r="H58" s="68"/>
      <c r="I58" s="68"/>
    </row>
    <row r="59" spans="1:9" ht="12.75" customHeight="1">
      <c r="A59" s="68"/>
      <c r="B59" s="68"/>
      <c r="C59" s="68"/>
      <c r="D59" s="68"/>
      <c r="E59" s="68"/>
      <c r="F59" s="68"/>
      <c r="G59" s="68"/>
      <c r="H59" s="68"/>
      <c r="I59" s="68"/>
    </row>
    <row r="60" spans="1:9" ht="12.75" customHeight="1">
      <c r="A60" s="68"/>
      <c r="B60" s="68"/>
      <c r="C60" s="68"/>
      <c r="D60" s="68"/>
      <c r="E60" s="68"/>
      <c r="F60" s="68"/>
      <c r="G60" s="68"/>
      <c r="H60" s="68"/>
      <c r="I60" s="68"/>
    </row>
  </sheetData>
  <sheetProtection/>
  <mergeCells count="9">
    <mergeCell ref="E2:H2"/>
    <mergeCell ref="E3:E4"/>
    <mergeCell ref="F3:H3"/>
    <mergeCell ref="A1:I1"/>
    <mergeCell ref="A2:A4"/>
    <mergeCell ref="B2:B4"/>
    <mergeCell ref="C2:C4"/>
    <mergeCell ref="D2:D4"/>
    <mergeCell ref="I2:I4"/>
  </mergeCells>
  <printOptions/>
  <pageMargins left="0.67" right="0.75" top="0.62" bottom="0.58" header="0.39" footer="0.5"/>
  <pageSetup horizontalDpi="600" verticalDpi="600" orientation="landscape" paperSize="9" scale="89" r:id="rId1"/>
  <headerFooter alignWithMargins="0">
    <oddFooter>&amp;L79DC987C&amp;Rстор.____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2013-02-11T10:25:32Z</cp:lastPrinted>
  <dcterms:modified xsi:type="dcterms:W3CDTF">2013-07-06T08:30:10Z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Зведений- 1-1_4.12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79DC987C</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